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I:\Financial\MCAD monthly reports\2024\"/>
    </mc:Choice>
  </mc:AlternateContent>
  <xr:revisionPtr revIDLastSave="0" documentId="13_ncr:1_{8A848572-34F2-4091-A694-9D7CF362137D}" xr6:coauthVersionLast="47" xr6:coauthVersionMax="47" xr10:uidLastSave="{00000000-0000-0000-0000-000000000000}"/>
  <bookViews>
    <workbookView xWindow="-108" yWindow="-108" windowWidth="23256" windowHeight="12456" activeTab="6" xr2:uid="{EDED40AF-4F2E-42B0-A33C-37789DF244E1}"/>
  </bookViews>
  <sheets>
    <sheet name="January" sheetId="1" r:id="rId1"/>
    <sheet name="February" sheetId="2" r:id="rId2"/>
    <sheet name="March" sheetId="3" r:id="rId3"/>
    <sheet name="April" sheetId="4" r:id="rId4"/>
    <sheet name="May" sheetId="5" r:id="rId5"/>
    <sheet name="June" sheetId="6" r:id="rId6"/>
    <sheet name="July" sheetId="7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3" i="7" l="1"/>
  <c r="H51" i="7"/>
  <c r="D39" i="7"/>
  <c r="D24" i="7"/>
  <c r="D53" i="6"/>
  <c r="H51" i="6"/>
  <c r="D39" i="6"/>
  <c r="D24" i="6"/>
  <c r="D53" i="5"/>
  <c r="H51" i="5"/>
  <c r="D39" i="5"/>
  <c r="D24" i="5"/>
  <c r="D53" i="4"/>
  <c r="H51" i="4"/>
  <c r="D39" i="4"/>
  <c r="D24" i="4"/>
  <c r="D39" i="3"/>
  <c r="D53" i="3"/>
  <c r="H51" i="3"/>
  <c r="D24" i="3"/>
  <c r="H50" i="2"/>
  <c r="D52" i="2"/>
  <c r="D38" i="2"/>
  <c r="D24" i="2"/>
  <c r="D52" i="1"/>
  <c r="H50" i="1"/>
  <c r="D38" i="1"/>
  <c r="D24" i="1"/>
  <c r="D41" i="7" l="1"/>
  <c r="D44" i="7" s="1"/>
  <c r="D41" i="6"/>
  <c r="D44" i="6" s="1"/>
  <c r="D41" i="5"/>
  <c r="D44" i="5" s="1"/>
  <c r="D41" i="4"/>
  <c r="D44" i="4" s="1"/>
  <c r="D41" i="3"/>
  <c r="D44" i="3" s="1"/>
  <c r="D40" i="2"/>
  <c r="D43" i="2" s="1"/>
  <c r="D40" i="1"/>
  <c r="D43" i="1" s="1"/>
</calcChain>
</file>

<file path=xl/sharedStrings.xml><?xml version="1.0" encoding="utf-8"?>
<sst xmlns="http://schemas.openxmlformats.org/spreadsheetml/2006/main" count="684" uniqueCount="88">
  <si>
    <t xml:space="preserve">MARION COUNTY AMBULANCE </t>
  </si>
  <si>
    <t>TREASURY REPORT</t>
  </si>
  <si>
    <t>Receipts</t>
  </si>
  <si>
    <t>Sales Tax</t>
  </si>
  <si>
    <t>Marion Co. Service Charges</t>
  </si>
  <si>
    <t>GEMT</t>
  </si>
  <si>
    <t>Ralls Co. Contract</t>
  </si>
  <si>
    <t>Edward Jones</t>
  </si>
  <si>
    <t xml:space="preserve"> </t>
  </si>
  <si>
    <t>F &amp; M</t>
  </si>
  <si>
    <t>Hannibal National Bank</t>
  </si>
  <si>
    <t>INVESTMENTS</t>
  </si>
  <si>
    <t>HomeBank</t>
  </si>
  <si>
    <t>Commerce CD int.</t>
  </si>
  <si>
    <t>Other interest</t>
  </si>
  <si>
    <t xml:space="preserve">Training                                </t>
  </si>
  <si>
    <t>Homebank</t>
  </si>
  <si>
    <t>U. S. Cellular fees</t>
  </si>
  <si>
    <t>Misc. Income</t>
  </si>
  <si>
    <t>HNB</t>
  </si>
  <si>
    <t>University contract</t>
  </si>
  <si>
    <t>Payroll Liabilities</t>
  </si>
  <si>
    <t>Total Receipts</t>
  </si>
  <si>
    <t xml:space="preserve">                                    </t>
  </si>
  <si>
    <t>EXPENDITURES</t>
  </si>
  <si>
    <t>Edward Jones:</t>
  </si>
  <si>
    <t>100-Administration expenses</t>
  </si>
  <si>
    <t>200-Crew Salaries</t>
  </si>
  <si>
    <t>Wells Fargo BK NA Sioux</t>
  </si>
  <si>
    <t>300-Taxes, insurances, prof. exp.</t>
  </si>
  <si>
    <t>Hancock Whitney BK Gulfport</t>
  </si>
  <si>
    <t>400-Building expenses</t>
  </si>
  <si>
    <t>Truist BK Charlotte NC</t>
  </si>
  <si>
    <t>500-Vehicle expense</t>
  </si>
  <si>
    <t>CIBC Bank USA Chigago IL</t>
  </si>
  <si>
    <t>600-Capital expenditure</t>
  </si>
  <si>
    <t>Bank Amer NA Charlotte</t>
  </si>
  <si>
    <t>700-Misc. expenses</t>
  </si>
  <si>
    <t>Citizens BK NA Providence RI</t>
  </si>
  <si>
    <t>800-Training expenses</t>
  </si>
  <si>
    <t>Charles Schwab BK SSB</t>
  </si>
  <si>
    <t>900-Reimbursed Expenses</t>
  </si>
  <si>
    <t>Bank India NY BRH</t>
  </si>
  <si>
    <t>Ralls Co. Collector</t>
  </si>
  <si>
    <t>Pinnacle</t>
  </si>
  <si>
    <t>Goldman Sachs BK USA NY</t>
  </si>
  <si>
    <t>Total Expenditures</t>
  </si>
  <si>
    <t>Receipts Less Expense:</t>
  </si>
  <si>
    <t>Commerce CDs</t>
  </si>
  <si>
    <t xml:space="preserve">Carried Balance </t>
  </si>
  <si>
    <t>Cross River Bank</t>
  </si>
  <si>
    <t>State Bank India</t>
  </si>
  <si>
    <t>John Marshall</t>
  </si>
  <si>
    <t xml:space="preserve">                                               </t>
  </si>
  <si>
    <t>CHECKING &amp; INVESTMENTS</t>
  </si>
  <si>
    <t>Oceanfirst Bank NA</t>
  </si>
  <si>
    <t xml:space="preserve">Eaglemark  Savings Bank </t>
  </si>
  <si>
    <t xml:space="preserve">Commerce Checking     </t>
  </si>
  <si>
    <t xml:space="preserve">Money Market                   </t>
  </si>
  <si>
    <t xml:space="preserve">Investments                            </t>
  </si>
  <si>
    <t>Retiree account</t>
  </si>
  <si>
    <t>Total Checking &amp; Investments</t>
  </si>
  <si>
    <t>Fund Bal. 1/31/2024</t>
  </si>
  <si>
    <t xml:space="preserve">Southern States Bank </t>
  </si>
  <si>
    <t xml:space="preserve">Western Alliance Bank </t>
  </si>
  <si>
    <t>Fund Bal. 2/29/2024</t>
  </si>
  <si>
    <t>F &amp; M 20681</t>
  </si>
  <si>
    <t>F &amp; M 20450</t>
  </si>
  <si>
    <t>F &amp; M 24818</t>
  </si>
  <si>
    <t>Homebank 17500</t>
  </si>
  <si>
    <t>Homebank 48066</t>
  </si>
  <si>
    <t xml:space="preserve">Bank Amer Charlotte NC </t>
  </si>
  <si>
    <t>Fund Bal 3/31/2024</t>
  </si>
  <si>
    <t>Key Bk Natl Assn Ohio</t>
  </si>
  <si>
    <t>Fund Bal 4/30/2024</t>
  </si>
  <si>
    <t>Fund Bal 5/31/2024</t>
  </si>
  <si>
    <t>Wells Frgo BK NA Sx Fls</t>
  </si>
  <si>
    <t>Stearns Bank NA</t>
  </si>
  <si>
    <t>Comerica BK Dallas Tex</t>
  </si>
  <si>
    <t>American Bnk of Freedom</t>
  </si>
  <si>
    <t>Bank of Baroda</t>
  </si>
  <si>
    <t>United Rep BK Omaha</t>
  </si>
  <si>
    <t>Fund Bal 06/30/2024</t>
  </si>
  <si>
    <t>Fund Bal 07/31/2024</t>
  </si>
  <si>
    <t>F &amp; M 28670</t>
  </si>
  <si>
    <t>F &amp; M 28676</t>
  </si>
  <si>
    <t>Homebank 72571</t>
  </si>
  <si>
    <t>BMO BK Ntl Assn Chicago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</si>
</sst>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0" xfId="0" applyFont="1"/>
    <xf numFmtId="14" fontId="2" fillId="0" borderId="0" xfId="0" applyNumberFormat="1" applyFont="1"/>
    <xf numFmtId="43" fontId="2" fillId="0" borderId="0" xfId="1" applyFont="1"/>
    <xf numFmtId="0" fontId="3" fillId="0" borderId="0" xfId="0" applyFont="1"/>
    <xf numFmtId="43" fontId="3" fillId="0" borderId="0" xfId="0" applyNumberFormat="1" applyFont="1"/>
    <xf numFmtId="0" fontId="4" fillId="0" borderId="0" xfId="0" applyFont="1"/>
    <xf numFmtId="43" fontId="3" fillId="0" borderId="0" xfId="1" applyFont="1"/>
    <xf numFmtId="43" fontId="4" fillId="0" borderId="0" xfId="1" applyFont="1"/>
    <xf numFmtId="43" fontId="4" fillId="0" borderId="0" xfId="0" applyNumberFormat="1" applyFont="1"/>
    <xf numFmtId="43" fontId="2" fillId="0" borderId="0" xfId="0" applyNumberFormat="1" applyFont="1"/>
    <xf numFmtId="14" fontId="2" fillId="0" borderId="0" xfId="0" applyNumberFormat="1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65D7B7-572A-4048-BC6F-D8F4E486296A}">
  <sheetPr>
    <pageSetUpPr fitToPage="1"/>
  </sheetPr>
  <dimension ref="A1:J52"/>
  <sheetViews>
    <sheetView topLeftCell="A34" workbookViewId="0">
      <selection activeCell="D51" sqref="D51"/>
    </sheetView>
  </sheetViews>
  <sheetFormatPr defaultRowHeight="14.4" x14ac:dyDescent="0.3"/>
  <cols>
    <col min="1" max="1" width="14.5546875" customWidth="1"/>
    <col min="4" max="4" width="13.21875" customWidth="1"/>
    <col min="6" max="6" width="26.88671875" customWidth="1"/>
    <col min="7" max="7" width="2.6640625" customWidth="1"/>
    <col min="8" max="8" width="14.77734375" customWidth="1"/>
    <col min="9" max="9" width="2.5546875" customWidth="1"/>
    <col min="10" max="10" width="12.5546875" customWidth="1"/>
  </cols>
  <sheetData>
    <row r="1" spans="1:10" x14ac:dyDescent="0.3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</row>
    <row r="4" spans="1:10" x14ac:dyDescent="0.3">
      <c r="A4" s="1" t="s">
        <v>1</v>
      </c>
      <c r="B4" s="1"/>
      <c r="C4" s="1"/>
      <c r="D4" s="1"/>
      <c r="E4" s="1"/>
      <c r="F4" s="1"/>
      <c r="G4" s="1"/>
      <c r="H4" s="1"/>
      <c r="I4" s="1"/>
      <c r="J4" s="1"/>
    </row>
    <row r="5" spans="1:10" x14ac:dyDescent="0.3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3">
      <c r="A6" s="2">
        <v>45322</v>
      </c>
      <c r="B6" s="1"/>
      <c r="C6" s="1"/>
      <c r="D6" s="1"/>
      <c r="E6" s="1"/>
      <c r="F6" s="1"/>
      <c r="G6" s="1"/>
      <c r="H6" s="1"/>
      <c r="I6" s="1"/>
      <c r="J6" s="1"/>
    </row>
    <row r="7" spans="1:10" x14ac:dyDescent="0.3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3">
      <c r="A8" s="1" t="s">
        <v>2</v>
      </c>
      <c r="B8" s="1"/>
      <c r="C8" s="1"/>
      <c r="D8" s="1"/>
      <c r="E8" s="1"/>
      <c r="F8" s="1"/>
      <c r="G8" s="1"/>
      <c r="H8" s="1"/>
      <c r="I8" s="1"/>
      <c r="J8" s="1"/>
    </row>
    <row r="9" spans="1:10" x14ac:dyDescent="0.3">
      <c r="A9" s="1" t="s">
        <v>3</v>
      </c>
      <c r="B9" s="1"/>
      <c r="C9" s="1"/>
      <c r="D9" s="3">
        <v>247695.59</v>
      </c>
      <c r="E9" s="1"/>
      <c r="F9" s="1"/>
      <c r="G9" s="1"/>
      <c r="H9" s="1"/>
      <c r="I9" s="1"/>
      <c r="J9" s="1"/>
    </row>
    <row r="10" spans="1:10" x14ac:dyDescent="0.3">
      <c r="A10" s="1" t="s">
        <v>4</v>
      </c>
      <c r="B10" s="1"/>
      <c r="C10" s="1"/>
      <c r="D10" s="3">
        <v>296814.59000000003</v>
      </c>
      <c r="E10" s="1"/>
      <c r="F10" s="1"/>
      <c r="G10" s="1"/>
      <c r="H10" s="1"/>
      <c r="I10" s="1"/>
      <c r="J10" s="1"/>
    </row>
    <row r="11" spans="1:10" x14ac:dyDescent="0.3">
      <c r="A11" s="1" t="s">
        <v>5</v>
      </c>
      <c r="B11" s="1"/>
      <c r="C11" s="1"/>
      <c r="D11" s="3">
        <v>0</v>
      </c>
      <c r="E11" s="1"/>
      <c r="F11" s="1"/>
      <c r="G11" s="1"/>
      <c r="H11" s="1"/>
      <c r="I11" s="1"/>
      <c r="J11" s="1"/>
    </row>
    <row r="12" spans="1:10" x14ac:dyDescent="0.3">
      <c r="A12" s="1" t="s">
        <v>6</v>
      </c>
      <c r="B12" s="1"/>
      <c r="C12" s="1"/>
      <c r="D12" s="3">
        <v>51833.33</v>
      </c>
      <c r="E12" s="1"/>
      <c r="F12" s="1"/>
      <c r="G12" s="1"/>
      <c r="H12" s="1"/>
      <c r="I12" s="1"/>
      <c r="J12" s="1"/>
    </row>
    <row r="13" spans="1:10" x14ac:dyDescent="0.3">
      <c r="A13" s="1" t="s">
        <v>7</v>
      </c>
      <c r="B13" s="1"/>
      <c r="C13" s="1"/>
      <c r="D13" s="3">
        <v>0</v>
      </c>
      <c r="E13" s="1" t="s">
        <v>8</v>
      </c>
      <c r="F13" s="1"/>
      <c r="G13" s="1"/>
      <c r="H13" s="1"/>
      <c r="I13" s="1"/>
      <c r="J13" s="1"/>
    </row>
    <row r="14" spans="1:10" x14ac:dyDescent="0.3">
      <c r="A14" s="1" t="s">
        <v>9</v>
      </c>
      <c r="B14" s="1"/>
      <c r="C14" s="1"/>
      <c r="D14" s="3">
        <v>985.32</v>
      </c>
      <c r="E14" s="1"/>
      <c r="F14" s="1"/>
      <c r="G14" s="1"/>
      <c r="H14" s="1"/>
      <c r="I14" s="1"/>
      <c r="J14" s="1"/>
    </row>
    <row r="15" spans="1:10" x14ac:dyDescent="0.3">
      <c r="A15" s="1" t="s">
        <v>10</v>
      </c>
      <c r="B15" s="1"/>
      <c r="C15" s="1"/>
      <c r="D15" s="3">
        <v>871.13</v>
      </c>
      <c r="E15" s="1"/>
      <c r="F15" s="1" t="s">
        <v>11</v>
      </c>
      <c r="G15" s="1"/>
      <c r="H15" s="1"/>
      <c r="I15" s="1"/>
      <c r="J15" s="1"/>
    </row>
    <row r="16" spans="1:10" x14ac:dyDescent="0.3">
      <c r="A16" s="1" t="s">
        <v>12</v>
      </c>
      <c r="B16" s="1"/>
      <c r="C16" s="1"/>
      <c r="D16" s="3">
        <v>189.04</v>
      </c>
      <c r="E16" s="1"/>
      <c r="F16" s="1" t="s">
        <v>9</v>
      </c>
      <c r="G16" s="1"/>
      <c r="H16" s="3">
        <v>53808.46</v>
      </c>
      <c r="I16" s="1" t="s">
        <v>8</v>
      </c>
      <c r="J16" s="2">
        <v>45552</v>
      </c>
    </row>
    <row r="17" spans="1:10" x14ac:dyDescent="0.3">
      <c r="A17" s="1" t="s">
        <v>13</v>
      </c>
      <c r="B17" s="1"/>
      <c r="C17" s="1"/>
      <c r="D17" s="3">
        <v>4712.33</v>
      </c>
      <c r="E17" s="1"/>
      <c r="F17" s="1" t="s">
        <v>9</v>
      </c>
      <c r="G17" s="1"/>
      <c r="H17" s="3">
        <v>105521.1</v>
      </c>
      <c r="I17" s="1"/>
      <c r="J17" s="2">
        <v>45487</v>
      </c>
    </row>
    <row r="18" spans="1:10" x14ac:dyDescent="0.3">
      <c r="A18" s="1" t="s">
        <v>14</v>
      </c>
      <c r="B18" s="1"/>
      <c r="C18" s="1"/>
      <c r="D18" s="3">
        <v>0</v>
      </c>
      <c r="E18" s="1"/>
      <c r="F18" s="1" t="s">
        <v>9</v>
      </c>
      <c r="G18" s="1"/>
      <c r="H18" s="3">
        <v>108139.7</v>
      </c>
      <c r="I18" s="1"/>
      <c r="J18" s="2">
        <v>45490</v>
      </c>
    </row>
    <row r="19" spans="1:10" x14ac:dyDescent="0.3">
      <c r="A19" s="1" t="s">
        <v>15</v>
      </c>
      <c r="B19" s="1"/>
      <c r="C19" s="1"/>
      <c r="D19" s="3">
        <v>0</v>
      </c>
      <c r="E19" s="1"/>
      <c r="F19" s="1" t="s">
        <v>16</v>
      </c>
      <c r="G19" s="1"/>
      <c r="H19" s="3">
        <v>100000</v>
      </c>
      <c r="I19" s="1"/>
      <c r="J19" s="2">
        <v>45426</v>
      </c>
    </row>
    <row r="20" spans="1:10" x14ac:dyDescent="0.3">
      <c r="A20" s="1" t="s">
        <v>17</v>
      </c>
      <c r="B20" s="1"/>
      <c r="C20" s="1"/>
      <c r="D20" s="3">
        <v>556.20000000000005</v>
      </c>
      <c r="E20" s="1"/>
      <c r="F20" s="1" t="s">
        <v>16</v>
      </c>
      <c r="G20" s="1"/>
      <c r="H20" s="3">
        <v>100000</v>
      </c>
      <c r="I20" s="1"/>
      <c r="J20" s="2">
        <v>45565</v>
      </c>
    </row>
    <row r="21" spans="1:10" x14ac:dyDescent="0.3">
      <c r="A21" s="1" t="s">
        <v>18</v>
      </c>
      <c r="B21" s="1"/>
      <c r="C21" s="1"/>
      <c r="D21" s="3">
        <v>2597.13</v>
      </c>
      <c r="E21" s="1"/>
      <c r="F21" s="1" t="s">
        <v>19</v>
      </c>
      <c r="G21" s="1"/>
      <c r="H21" s="3">
        <v>100020.55</v>
      </c>
      <c r="I21" s="1"/>
      <c r="J21" s="2">
        <v>45675</v>
      </c>
    </row>
    <row r="22" spans="1:10" x14ac:dyDescent="0.3">
      <c r="A22" s="1" t="s">
        <v>20</v>
      </c>
      <c r="B22" s="1"/>
      <c r="C22" s="1"/>
      <c r="D22" s="3">
        <v>9898.1200000000008</v>
      </c>
      <c r="E22" s="1"/>
      <c r="F22" s="1" t="s">
        <v>19</v>
      </c>
      <c r="G22" s="1"/>
      <c r="H22" s="3">
        <v>99917.81</v>
      </c>
      <c r="I22" s="1"/>
      <c r="J22" s="2">
        <v>45675</v>
      </c>
    </row>
    <row r="23" spans="1:10" x14ac:dyDescent="0.3">
      <c r="A23" s="1" t="s">
        <v>21</v>
      </c>
      <c r="B23" s="1"/>
      <c r="C23" s="1"/>
      <c r="D23" s="3">
        <v>0</v>
      </c>
      <c r="E23" s="1"/>
      <c r="F23" s="1"/>
      <c r="G23" s="1"/>
      <c r="H23" s="3"/>
      <c r="I23" s="1"/>
      <c r="J23" s="2"/>
    </row>
    <row r="24" spans="1:10" x14ac:dyDescent="0.3">
      <c r="A24" s="4" t="s">
        <v>22</v>
      </c>
      <c r="B24" s="1"/>
      <c r="C24" s="1"/>
      <c r="D24" s="5">
        <f>SUM(D9:D23)</f>
        <v>616152.77999999991</v>
      </c>
      <c r="E24" s="1"/>
      <c r="F24" s="1" t="s">
        <v>23</v>
      </c>
      <c r="G24" s="1"/>
      <c r="H24" s="3">
        <v>0</v>
      </c>
      <c r="I24" s="1"/>
      <c r="J24" s="2" t="s">
        <v>8</v>
      </c>
    </row>
    <row r="25" spans="1:10" x14ac:dyDescent="0.3">
      <c r="A25" s="1"/>
      <c r="B25" s="1"/>
      <c r="C25" s="1"/>
      <c r="D25" s="1"/>
      <c r="E25" s="1" t="s">
        <v>8</v>
      </c>
      <c r="F25" s="1" t="s">
        <v>8</v>
      </c>
      <c r="G25" s="1"/>
      <c r="H25" s="3">
        <v>0</v>
      </c>
      <c r="I25" s="1"/>
      <c r="J25" s="1"/>
    </row>
    <row r="26" spans="1:10" x14ac:dyDescent="0.3">
      <c r="A26" s="1" t="s">
        <v>24</v>
      </c>
      <c r="B26" s="1"/>
      <c r="C26" s="1"/>
      <c r="D26" s="1"/>
      <c r="E26" s="1" t="s">
        <v>8</v>
      </c>
      <c r="F26" s="1" t="s">
        <v>25</v>
      </c>
      <c r="G26" s="1"/>
      <c r="H26" s="3">
        <v>0</v>
      </c>
      <c r="I26" s="1"/>
      <c r="J26" s="1"/>
    </row>
    <row r="27" spans="1:10" x14ac:dyDescent="0.3">
      <c r="A27" s="1" t="s">
        <v>26</v>
      </c>
      <c r="B27" s="1"/>
      <c r="C27" s="1"/>
      <c r="D27" s="3">
        <v>68427.19</v>
      </c>
      <c r="E27" s="1"/>
      <c r="F27" s="1" t="s">
        <v>8</v>
      </c>
      <c r="G27" s="1"/>
      <c r="H27" s="3">
        <v>0</v>
      </c>
      <c r="I27" s="2" t="s">
        <v>8</v>
      </c>
      <c r="J27" s="2" t="s">
        <v>8</v>
      </c>
    </row>
    <row r="28" spans="1:10" x14ac:dyDescent="0.3">
      <c r="A28" s="1" t="s">
        <v>27</v>
      </c>
      <c r="B28" s="1"/>
      <c r="C28" s="1"/>
      <c r="D28" s="3">
        <v>251263.85</v>
      </c>
      <c r="E28" s="1"/>
      <c r="F28" s="1" t="s">
        <v>28</v>
      </c>
      <c r="G28" s="1"/>
      <c r="H28" s="3">
        <v>95000</v>
      </c>
      <c r="I28" s="2"/>
      <c r="J28" s="2">
        <v>45827</v>
      </c>
    </row>
    <row r="29" spans="1:10" x14ac:dyDescent="0.3">
      <c r="A29" s="1" t="s">
        <v>29</v>
      </c>
      <c r="B29" s="1"/>
      <c r="C29" s="1"/>
      <c r="D29" s="3">
        <v>252848.68</v>
      </c>
      <c r="E29" s="1"/>
      <c r="F29" s="1" t="s">
        <v>30</v>
      </c>
      <c r="G29" s="1"/>
      <c r="H29" s="3">
        <v>99000</v>
      </c>
      <c r="I29" s="1"/>
      <c r="J29" s="2">
        <v>45436</v>
      </c>
    </row>
    <row r="30" spans="1:10" x14ac:dyDescent="0.3">
      <c r="A30" s="1" t="s">
        <v>31</v>
      </c>
      <c r="B30" s="1"/>
      <c r="C30" s="1"/>
      <c r="D30" s="3">
        <v>16568.68</v>
      </c>
      <c r="E30" s="1"/>
      <c r="F30" s="1" t="s">
        <v>32</v>
      </c>
      <c r="G30" s="1"/>
      <c r="H30" s="3">
        <v>99000</v>
      </c>
      <c r="I30" s="1"/>
      <c r="J30" s="2">
        <v>45343</v>
      </c>
    </row>
    <row r="31" spans="1:10" x14ac:dyDescent="0.3">
      <c r="A31" s="1" t="s">
        <v>33</v>
      </c>
      <c r="B31" s="1"/>
      <c r="C31" s="1"/>
      <c r="D31" s="3">
        <v>28757.47</v>
      </c>
      <c r="E31" s="1"/>
      <c r="F31" s="1" t="s">
        <v>34</v>
      </c>
      <c r="G31" s="1"/>
      <c r="H31" s="3">
        <v>56000</v>
      </c>
      <c r="I31" s="1"/>
      <c r="J31" s="2">
        <v>45464</v>
      </c>
    </row>
    <row r="32" spans="1:10" x14ac:dyDescent="0.3">
      <c r="A32" s="1" t="s">
        <v>35</v>
      </c>
      <c r="B32" s="1"/>
      <c r="C32" s="1"/>
      <c r="D32" s="3">
        <v>17623.5</v>
      </c>
      <c r="E32" s="1"/>
      <c r="F32" s="1" t="s">
        <v>36</v>
      </c>
      <c r="G32" s="1"/>
      <c r="H32" s="3">
        <v>95000</v>
      </c>
      <c r="I32" s="1"/>
      <c r="J32" s="2">
        <v>45617</v>
      </c>
    </row>
    <row r="33" spans="1:10" x14ac:dyDescent="0.3">
      <c r="A33" s="1" t="s">
        <v>37</v>
      </c>
      <c r="B33" s="1"/>
      <c r="C33" s="1"/>
      <c r="D33" s="3">
        <v>2887.48</v>
      </c>
      <c r="E33" s="1"/>
      <c r="F33" s="6" t="s">
        <v>38</v>
      </c>
      <c r="G33" s="1"/>
      <c r="H33" s="3">
        <v>100000</v>
      </c>
      <c r="I33" s="1"/>
      <c r="J33" s="2">
        <v>45407</v>
      </c>
    </row>
    <row r="34" spans="1:10" x14ac:dyDescent="0.3">
      <c r="A34" s="1" t="s">
        <v>39</v>
      </c>
      <c r="B34" s="1"/>
      <c r="C34" s="1"/>
      <c r="D34" s="3">
        <v>5085.2700000000004</v>
      </c>
      <c r="E34" s="1"/>
      <c r="F34" s="6" t="s">
        <v>40</v>
      </c>
      <c r="G34" s="1"/>
      <c r="H34" s="3">
        <v>100000</v>
      </c>
      <c r="I34" s="1"/>
      <c r="J34" s="2">
        <v>45636</v>
      </c>
    </row>
    <row r="35" spans="1:10" x14ac:dyDescent="0.3">
      <c r="A35" s="1" t="s">
        <v>41</v>
      </c>
      <c r="B35" s="1"/>
      <c r="C35" s="1"/>
      <c r="D35" s="3"/>
      <c r="E35" s="1"/>
      <c r="F35" s="1" t="s">
        <v>42</v>
      </c>
      <c r="G35" s="1"/>
      <c r="H35" s="3">
        <v>98000</v>
      </c>
      <c r="I35" s="1"/>
      <c r="J35" s="2">
        <v>45539</v>
      </c>
    </row>
    <row r="36" spans="1:10" x14ac:dyDescent="0.3">
      <c r="A36" s="1" t="s">
        <v>43</v>
      </c>
      <c r="B36" s="1"/>
      <c r="C36" s="1"/>
      <c r="D36" s="3">
        <v>0</v>
      </c>
      <c r="E36" s="1"/>
      <c r="F36" s="1" t="s">
        <v>32</v>
      </c>
      <c r="G36" s="1"/>
      <c r="H36" s="3">
        <v>100000</v>
      </c>
      <c r="I36" s="1" t="s">
        <v>8</v>
      </c>
      <c r="J36" s="2">
        <v>45485</v>
      </c>
    </row>
    <row r="37" spans="1:10" x14ac:dyDescent="0.3">
      <c r="A37" s="1" t="s">
        <v>44</v>
      </c>
      <c r="B37" s="1"/>
      <c r="C37" s="1"/>
      <c r="D37" s="3">
        <v>0</v>
      </c>
      <c r="E37" s="1"/>
      <c r="F37" s="1" t="s">
        <v>45</v>
      </c>
      <c r="G37" s="1"/>
      <c r="H37" s="3">
        <v>95000</v>
      </c>
      <c r="I37" s="1"/>
      <c r="J37" s="2">
        <v>45569</v>
      </c>
    </row>
    <row r="38" spans="1:10" x14ac:dyDescent="0.3">
      <c r="A38" s="4" t="s">
        <v>46</v>
      </c>
      <c r="B38" s="1"/>
      <c r="C38" s="1"/>
      <c r="D38" s="7">
        <f>SUM(D27:D37)</f>
        <v>643462.12</v>
      </c>
      <c r="E38" s="1"/>
      <c r="F38" s="1"/>
      <c r="G38" s="1"/>
      <c r="H38" s="3"/>
      <c r="I38" s="1"/>
      <c r="J38" s="2"/>
    </row>
    <row r="39" spans="1:10" x14ac:dyDescent="0.3">
      <c r="A39" s="1"/>
      <c r="B39" s="1"/>
      <c r="C39" s="1"/>
      <c r="D39" s="1"/>
      <c r="E39" s="1"/>
      <c r="F39" s="1" t="s">
        <v>8</v>
      </c>
      <c r="G39" s="1"/>
      <c r="H39" s="3" t="s">
        <v>8</v>
      </c>
      <c r="I39" s="1"/>
      <c r="J39" s="2" t="s">
        <v>8</v>
      </c>
    </row>
    <row r="40" spans="1:10" x14ac:dyDescent="0.3">
      <c r="A40" s="4" t="s">
        <v>47</v>
      </c>
      <c r="B40" s="1"/>
      <c r="C40" s="1"/>
      <c r="D40" s="8">
        <f>D24-D38</f>
        <v>-27309.340000000084</v>
      </c>
      <c r="E40" s="1"/>
      <c r="F40" s="6" t="s">
        <v>48</v>
      </c>
      <c r="G40" s="1" t="s">
        <v>8</v>
      </c>
      <c r="H40" s="3" t="s">
        <v>8</v>
      </c>
      <c r="I40" s="1"/>
      <c r="J40" s="2" t="s">
        <v>8</v>
      </c>
    </row>
    <row r="41" spans="1:10" x14ac:dyDescent="0.3">
      <c r="A41" s="6" t="s">
        <v>8</v>
      </c>
      <c r="B41" s="1"/>
      <c r="C41" s="1"/>
      <c r="D41" s="3">
        <v>0</v>
      </c>
      <c r="E41" s="1"/>
      <c r="F41" s="1" t="s">
        <v>8</v>
      </c>
      <c r="G41" s="1" t="s">
        <v>8</v>
      </c>
      <c r="H41" s="3">
        <v>0</v>
      </c>
      <c r="I41" s="1"/>
      <c r="J41" s="2" t="s">
        <v>8</v>
      </c>
    </row>
    <row r="42" spans="1:10" x14ac:dyDescent="0.3">
      <c r="A42" s="1" t="s">
        <v>49</v>
      </c>
      <c r="B42" s="1"/>
      <c r="C42" s="1"/>
      <c r="D42" s="3">
        <v>3336668.34</v>
      </c>
      <c r="E42" s="1"/>
      <c r="F42" s="1" t="s">
        <v>50</v>
      </c>
      <c r="G42" s="1"/>
      <c r="H42" s="3">
        <v>100000</v>
      </c>
      <c r="I42" s="1"/>
      <c r="J42" s="2">
        <v>45595</v>
      </c>
    </row>
    <row r="43" spans="1:10" x14ac:dyDescent="0.3">
      <c r="A43" s="1" t="s">
        <v>62</v>
      </c>
      <c r="B43" s="2"/>
      <c r="C43" s="1"/>
      <c r="D43" s="5">
        <f>SUM(D40:D42)</f>
        <v>3309359</v>
      </c>
      <c r="E43" s="1"/>
      <c r="F43" s="1" t="s">
        <v>51</v>
      </c>
      <c r="G43" s="2" t="s">
        <v>8</v>
      </c>
      <c r="H43" s="3">
        <v>100000</v>
      </c>
      <c r="I43" s="1"/>
      <c r="J43" s="2">
        <v>45471</v>
      </c>
    </row>
    <row r="44" spans="1:10" x14ac:dyDescent="0.3">
      <c r="A44" s="1"/>
      <c r="B44" s="1"/>
      <c r="C44" s="1"/>
      <c r="D44" s="1"/>
      <c r="E44" s="1"/>
      <c r="F44" s="1" t="s">
        <v>52</v>
      </c>
      <c r="G44" s="2" t="s">
        <v>8</v>
      </c>
      <c r="H44" s="3">
        <v>100000</v>
      </c>
      <c r="I44" s="1"/>
      <c r="J44" s="2">
        <v>45425</v>
      </c>
    </row>
    <row r="45" spans="1:10" x14ac:dyDescent="0.3">
      <c r="A45" s="1" t="s">
        <v>53</v>
      </c>
      <c r="B45" s="1"/>
      <c r="C45" s="1"/>
      <c r="D45" s="1"/>
      <c r="E45" s="1"/>
      <c r="F45" s="1" t="s">
        <v>63</v>
      </c>
      <c r="G45" s="2"/>
      <c r="H45" s="3">
        <v>100000</v>
      </c>
      <c r="I45" s="2"/>
      <c r="J45" s="2">
        <v>45761</v>
      </c>
    </row>
    <row r="46" spans="1:10" x14ac:dyDescent="0.3">
      <c r="A46" s="1" t="s">
        <v>54</v>
      </c>
      <c r="B46" s="1"/>
      <c r="C46" s="1"/>
      <c r="D46" s="3" t="s">
        <v>8</v>
      </c>
      <c r="E46" s="1"/>
      <c r="F46" s="1" t="s">
        <v>55</v>
      </c>
      <c r="G46" s="1"/>
      <c r="H46" s="3">
        <v>100000</v>
      </c>
      <c r="I46" s="1"/>
      <c r="J46" s="2">
        <v>45467</v>
      </c>
    </row>
    <row r="47" spans="1:10" x14ac:dyDescent="0.3">
      <c r="A47" s="6" t="s">
        <v>8</v>
      </c>
      <c r="B47" s="1"/>
      <c r="C47" s="1"/>
      <c r="D47" s="3">
        <v>0</v>
      </c>
      <c r="E47" s="1"/>
      <c r="F47" s="1" t="s">
        <v>56</v>
      </c>
      <c r="G47" s="1"/>
      <c r="H47" s="3">
        <v>100000</v>
      </c>
      <c r="I47" s="1"/>
      <c r="J47" s="2">
        <v>45463</v>
      </c>
    </row>
    <row r="48" spans="1:10" x14ac:dyDescent="0.3">
      <c r="A48" s="1" t="s">
        <v>57</v>
      </c>
      <c r="B48" s="1"/>
      <c r="C48" s="1"/>
      <c r="D48" s="3">
        <v>722223.62</v>
      </c>
      <c r="E48" s="1"/>
      <c r="F48" s="1" t="s">
        <v>64</v>
      </c>
      <c r="G48" s="1"/>
      <c r="H48" s="3">
        <v>100000</v>
      </c>
      <c r="I48" s="1"/>
      <c r="J48" s="2">
        <v>45673</v>
      </c>
    </row>
    <row r="49" spans="1:10" x14ac:dyDescent="0.3">
      <c r="A49" s="1" t="s">
        <v>58</v>
      </c>
      <c r="B49" s="1"/>
      <c r="C49" s="1"/>
      <c r="D49" s="3">
        <v>278427.76</v>
      </c>
      <c r="E49" s="1"/>
      <c r="F49" s="1"/>
      <c r="G49" s="1"/>
      <c r="H49" s="3"/>
      <c r="I49" s="1"/>
      <c r="J49" s="2"/>
    </row>
    <row r="50" spans="1:10" x14ac:dyDescent="0.3">
      <c r="A50" s="6" t="s">
        <v>59</v>
      </c>
      <c r="B50" s="1"/>
      <c r="C50" s="1"/>
      <c r="D50" s="9">
        <v>2304407.62</v>
      </c>
      <c r="E50" s="1"/>
      <c r="F50" s="1" t="s">
        <v>8</v>
      </c>
      <c r="G50" s="1"/>
      <c r="H50" s="3">
        <f>SUM(H16:H48)</f>
        <v>2304407.62</v>
      </c>
      <c r="I50" s="1"/>
      <c r="J50" s="1"/>
    </row>
    <row r="51" spans="1:10" x14ac:dyDescent="0.3">
      <c r="A51" s="6" t="s">
        <v>60</v>
      </c>
      <c r="B51" s="1"/>
      <c r="C51" s="1"/>
      <c r="D51" s="9">
        <v>4300</v>
      </c>
      <c r="E51" s="1"/>
      <c r="F51" s="1"/>
      <c r="G51" s="1"/>
      <c r="H51" s="3" t="s">
        <v>8</v>
      </c>
      <c r="I51" s="1"/>
      <c r="J51" s="1"/>
    </row>
    <row r="52" spans="1:10" x14ac:dyDescent="0.3">
      <c r="A52" s="4" t="s">
        <v>61</v>
      </c>
      <c r="B52" s="1"/>
      <c r="C52" s="1"/>
      <c r="D52" s="5">
        <f>SUM(D47:D51)</f>
        <v>3309359</v>
      </c>
      <c r="E52" s="1"/>
      <c r="F52" s="1"/>
      <c r="G52" s="1"/>
      <c r="H52" s="10" t="s">
        <v>8</v>
      </c>
      <c r="I52" s="1"/>
      <c r="J52" s="1"/>
    </row>
  </sheetData>
  <pageMargins left="0.7" right="0.7" top="0.75" bottom="0.75" header="0.3" footer="0.3"/>
  <pageSetup scale="7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FBF3D8-80FA-46FB-A461-E580B0B990D4}">
  <dimension ref="A1:J52"/>
  <sheetViews>
    <sheetView topLeftCell="A39" workbookViewId="0">
      <selection activeCell="D59" sqref="D59"/>
    </sheetView>
  </sheetViews>
  <sheetFormatPr defaultRowHeight="14.4" x14ac:dyDescent="0.3"/>
  <cols>
    <col min="1" max="1" width="22.5546875" customWidth="1"/>
    <col min="2" max="2" width="1.88671875" customWidth="1"/>
    <col min="3" max="3" width="3.44140625" customWidth="1"/>
    <col min="4" max="4" width="15.21875" customWidth="1"/>
    <col min="5" max="5" width="5.109375" customWidth="1"/>
    <col min="6" max="6" width="27" customWidth="1"/>
    <col min="7" max="7" width="4.21875" customWidth="1"/>
    <col min="8" max="8" width="14.21875" customWidth="1"/>
    <col min="9" max="9" width="1.6640625" customWidth="1"/>
    <col min="10" max="10" width="12.5546875" customWidth="1"/>
  </cols>
  <sheetData>
    <row r="1" spans="1:10" x14ac:dyDescent="0.3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</row>
    <row r="4" spans="1:10" x14ac:dyDescent="0.3">
      <c r="A4" s="1" t="s">
        <v>1</v>
      </c>
      <c r="B4" s="1"/>
      <c r="C4" s="1"/>
      <c r="D4" s="1"/>
      <c r="E4" s="1"/>
      <c r="F4" s="1"/>
      <c r="G4" s="1"/>
      <c r="H4" s="1"/>
      <c r="I4" s="1"/>
      <c r="J4" s="1"/>
    </row>
    <row r="5" spans="1:10" x14ac:dyDescent="0.3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3">
      <c r="A6" s="2">
        <v>45351</v>
      </c>
      <c r="B6" s="1"/>
      <c r="C6" s="1"/>
      <c r="D6" s="1"/>
      <c r="E6" s="1"/>
      <c r="F6" s="1"/>
      <c r="G6" s="1"/>
      <c r="H6" s="1"/>
      <c r="I6" s="1"/>
      <c r="J6" s="1"/>
    </row>
    <row r="7" spans="1:10" x14ac:dyDescent="0.3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3">
      <c r="A8" s="1" t="s">
        <v>2</v>
      </c>
      <c r="B8" s="1"/>
      <c r="C8" s="1"/>
      <c r="D8" s="1"/>
      <c r="E8" s="1"/>
      <c r="F8" s="1"/>
      <c r="G8" s="1"/>
      <c r="H8" s="1"/>
      <c r="I8" s="1"/>
      <c r="J8" s="1"/>
    </row>
    <row r="9" spans="1:10" x14ac:dyDescent="0.3">
      <c r="A9" s="1" t="s">
        <v>3</v>
      </c>
      <c r="B9" s="1"/>
      <c r="C9" s="1"/>
      <c r="D9" s="3">
        <v>228151.99</v>
      </c>
      <c r="E9" s="1"/>
      <c r="F9" s="1"/>
      <c r="G9" s="1"/>
      <c r="H9" s="1"/>
      <c r="I9" s="1"/>
      <c r="J9" s="1"/>
    </row>
    <row r="10" spans="1:10" x14ac:dyDescent="0.3">
      <c r="A10" s="1" t="s">
        <v>4</v>
      </c>
      <c r="B10" s="1"/>
      <c r="C10" s="1"/>
      <c r="D10" s="3">
        <v>219483.71</v>
      </c>
      <c r="E10" s="1"/>
      <c r="F10" s="1"/>
      <c r="G10" s="1"/>
      <c r="H10" s="1"/>
      <c r="I10" s="1"/>
      <c r="J10" s="1"/>
    </row>
    <row r="11" spans="1:10" x14ac:dyDescent="0.3">
      <c r="A11" s="1" t="s">
        <v>5</v>
      </c>
      <c r="B11" s="1"/>
      <c r="C11" s="1"/>
      <c r="D11" s="3">
        <v>0</v>
      </c>
      <c r="E11" s="1"/>
      <c r="F11" s="1"/>
      <c r="G11" s="1"/>
      <c r="H11" s="1"/>
      <c r="I11" s="1"/>
      <c r="J11" s="1"/>
    </row>
    <row r="12" spans="1:10" x14ac:dyDescent="0.3">
      <c r="A12" s="1" t="s">
        <v>6</v>
      </c>
      <c r="B12" s="1"/>
      <c r="C12" s="1"/>
      <c r="D12" s="3">
        <v>54500.01</v>
      </c>
      <c r="E12" s="1"/>
      <c r="F12" s="1"/>
      <c r="G12" s="1"/>
      <c r="H12" s="1"/>
      <c r="I12" s="1"/>
      <c r="J12" s="1"/>
    </row>
    <row r="13" spans="1:10" x14ac:dyDescent="0.3">
      <c r="A13" s="1" t="s">
        <v>7</v>
      </c>
      <c r="B13" s="1"/>
      <c r="C13" s="1"/>
      <c r="D13" s="3">
        <v>5689.62</v>
      </c>
      <c r="E13" s="1" t="s">
        <v>8</v>
      </c>
      <c r="F13" s="1"/>
      <c r="G13" s="1"/>
      <c r="H13" s="1"/>
      <c r="I13" s="1"/>
      <c r="J13" s="1"/>
    </row>
    <row r="14" spans="1:10" x14ac:dyDescent="0.3">
      <c r="A14" s="1" t="s">
        <v>9</v>
      </c>
      <c r="B14" s="1"/>
      <c r="C14" s="1"/>
      <c r="D14" s="3">
        <v>0</v>
      </c>
      <c r="E14" s="1"/>
      <c r="F14" s="1"/>
      <c r="G14" s="1"/>
      <c r="H14" s="1"/>
      <c r="I14" s="1"/>
      <c r="J14" s="1"/>
    </row>
    <row r="15" spans="1:10" x14ac:dyDescent="0.3">
      <c r="A15" s="1" t="s">
        <v>10</v>
      </c>
      <c r="B15" s="1"/>
      <c r="C15" s="1"/>
      <c r="D15" s="3">
        <v>0</v>
      </c>
      <c r="E15" s="1"/>
      <c r="F15" s="1" t="s">
        <v>11</v>
      </c>
      <c r="G15" s="1"/>
      <c r="H15" s="1"/>
      <c r="I15" s="1"/>
      <c r="J15" s="1"/>
    </row>
    <row r="16" spans="1:10" x14ac:dyDescent="0.3">
      <c r="A16" s="1" t="s">
        <v>12</v>
      </c>
      <c r="B16" s="1"/>
      <c r="C16" s="1"/>
      <c r="D16" s="3">
        <v>100.82</v>
      </c>
      <c r="E16" s="1"/>
      <c r="F16" s="1" t="s">
        <v>66</v>
      </c>
      <c r="G16" s="1"/>
      <c r="H16" s="3">
        <v>53808.46</v>
      </c>
      <c r="I16" s="1" t="s">
        <v>8</v>
      </c>
      <c r="J16" s="2">
        <v>45552</v>
      </c>
    </row>
    <row r="17" spans="1:10" x14ac:dyDescent="0.3">
      <c r="A17" s="1" t="s">
        <v>13</v>
      </c>
      <c r="B17" s="1"/>
      <c r="C17" s="1"/>
      <c r="D17" s="3">
        <v>590.28</v>
      </c>
      <c r="E17" s="1"/>
      <c r="F17" s="1" t="s">
        <v>67</v>
      </c>
      <c r="G17" s="1"/>
      <c r="H17" s="3">
        <v>105521.1</v>
      </c>
      <c r="I17" s="1"/>
      <c r="J17" s="2">
        <v>45487</v>
      </c>
    </row>
    <row r="18" spans="1:10" x14ac:dyDescent="0.3">
      <c r="A18" s="1" t="s">
        <v>14</v>
      </c>
      <c r="B18" s="1"/>
      <c r="C18" s="1"/>
      <c r="D18" s="3">
        <v>2.25</v>
      </c>
      <c r="E18" s="1"/>
      <c r="F18" s="1" t="s">
        <v>68</v>
      </c>
      <c r="G18" s="1"/>
      <c r="H18" s="3">
        <v>108139.7</v>
      </c>
      <c r="I18" s="1"/>
      <c r="J18" s="2">
        <v>45490</v>
      </c>
    </row>
    <row r="19" spans="1:10" x14ac:dyDescent="0.3">
      <c r="A19" s="1" t="s">
        <v>15</v>
      </c>
      <c r="B19" s="1"/>
      <c r="C19" s="1"/>
      <c r="D19" s="3">
        <v>400</v>
      </c>
      <c r="E19" s="1"/>
      <c r="F19" s="1" t="s">
        <v>69</v>
      </c>
      <c r="G19" s="1"/>
      <c r="H19" s="3">
        <v>100000</v>
      </c>
      <c r="I19" s="1"/>
      <c r="J19" s="2">
        <v>45426</v>
      </c>
    </row>
    <row r="20" spans="1:10" x14ac:dyDescent="0.3">
      <c r="A20" s="1" t="s">
        <v>17</v>
      </c>
      <c r="B20" s="1"/>
      <c r="C20" s="1"/>
      <c r="D20" s="3">
        <v>556.20000000000005</v>
      </c>
      <c r="E20" s="1"/>
      <c r="F20" s="1" t="s">
        <v>70</v>
      </c>
      <c r="G20" s="1"/>
      <c r="H20" s="3">
        <v>100000</v>
      </c>
      <c r="I20" s="1"/>
      <c r="J20" s="2">
        <v>45565</v>
      </c>
    </row>
    <row r="21" spans="1:10" x14ac:dyDescent="0.3">
      <c r="A21" s="1" t="s">
        <v>18</v>
      </c>
      <c r="B21" s="1"/>
      <c r="C21" s="1"/>
      <c r="D21" s="3">
        <v>30.46</v>
      </c>
      <c r="E21" s="1"/>
      <c r="F21" s="1" t="s">
        <v>19</v>
      </c>
      <c r="G21" s="1"/>
      <c r="H21" s="3">
        <v>100020.55</v>
      </c>
      <c r="I21" s="1"/>
      <c r="J21" s="2">
        <v>45675</v>
      </c>
    </row>
    <row r="22" spans="1:10" x14ac:dyDescent="0.3">
      <c r="A22" s="1" t="s">
        <v>20</v>
      </c>
      <c r="B22" s="1"/>
      <c r="C22" s="1"/>
      <c r="D22" s="3">
        <v>0</v>
      </c>
      <c r="E22" s="1"/>
      <c r="F22" s="1" t="s">
        <v>19</v>
      </c>
      <c r="G22" s="1"/>
      <c r="H22" s="3">
        <v>99917.81</v>
      </c>
      <c r="I22" s="1"/>
      <c r="J22" s="2">
        <v>45675</v>
      </c>
    </row>
    <row r="23" spans="1:10" x14ac:dyDescent="0.3">
      <c r="A23" s="1" t="s">
        <v>21</v>
      </c>
      <c r="B23" s="1"/>
      <c r="C23" s="1"/>
      <c r="D23" s="3">
        <v>0</v>
      </c>
      <c r="E23" s="1"/>
      <c r="F23" s="1"/>
      <c r="G23" s="1"/>
      <c r="H23" s="3"/>
      <c r="I23" s="1"/>
      <c r="J23" s="2"/>
    </row>
    <row r="24" spans="1:10" x14ac:dyDescent="0.3">
      <c r="A24" s="4" t="s">
        <v>22</v>
      </c>
      <c r="B24" s="1"/>
      <c r="C24" s="1"/>
      <c r="D24" s="5">
        <f>SUM(D9:D23)</f>
        <v>509505.34</v>
      </c>
      <c r="E24" s="1"/>
      <c r="F24" s="1" t="s">
        <v>23</v>
      </c>
      <c r="G24" s="1"/>
      <c r="H24" s="3">
        <v>0</v>
      </c>
      <c r="I24" s="1"/>
      <c r="J24" s="2" t="s">
        <v>8</v>
      </c>
    </row>
    <row r="25" spans="1:10" x14ac:dyDescent="0.3">
      <c r="A25" s="1"/>
      <c r="B25" s="1"/>
      <c r="C25" s="1"/>
      <c r="D25" s="1"/>
      <c r="E25" s="1" t="s">
        <v>8</v>
      </c>
      <c r="F25" s="1" t="s">
        <v>8</v>
      </c>
      <c r="G25" s="1"/>
      <c r="H25" s="3">
        <v>0</v>
      </c>
      <c r="I25" s="1"/>
      <c r="J25" s="1"/>
    </row>
    <row r="26" spans="1:10" x14ac:dyDescent="0.3">
      <c r="A26" s="1" t="s">
        <v>24</v>
      </c>
      <c r="B26" s="1"/>
      <c r="C26" s="1"/>
      <c r="D26" s="1"/>
      <c r="E26" s="1" t="s">
        <v>8</v>
      </c>
      <c r="F26" s="1" t="s">
        <v>25</v>
      </c>
      <c r="G26" s="1"/>
      <c r="H26" s="3">
        <v>0</v>
      </c>
      <c r="I26" s="1"/>
      <c r="J26" s="1"/>
    </row>
    <row r="27" spans="1:10" x14ac:dyDescent="0.3">
      <c r="A27" s="1" t="s">
        <v>26</v>
      </c>
      <c r="B27" s="1"/>
      <c r="C27" s="1"/>
      <c r="D27" s="3">
        <v>94890.4</v>
      </c>
      <c r="E27" s="1"/>
      <c r="F27" s="1" t="s">
        <v>8</v>
      </c>
      <c r="G27" s="1"/>
      <c r="H27" s="3">
        <v>0</v>
      </c>
      <c r="I27" s="2" t="s">
        <v>8</v>
      </c>
      <c r="J27" s="2" t="s">
        <v>8</v>
      </c>
    </row>
    <row r="28" spans="1:10" x14ac:dyDescent="0.3">
      <c r="A28" s="1" t="s">
        <v>27</v>
      </c>
      <c r="B28" s="1"/>
      <c r="C28" s="1"/>
      <c r="D28" s="3">
        <v>228804.98</v>
      </c>
      <c r="E28" s="1"/>
      <c r="F28" s="1" t="s">
        <v>28</v>
      </c>
      <c r="G28" s="1"/>
      <c r="H28" s="3">
        <v>95000</v>
      </c>
      <c r="I28" s="2"/>
      <c r="J28" s="2">
        <v>45827</v>
      </c>
    </row>
    <row r="29" spans="1:10" x14ac:dyDescent="0.3">
      <c r="A29" s="1" t="s">
        <v>29</v>
      </c>
      <c r="B29" s="1"/>
      <c r="C29" s="1"/>
      <c r="D29" s="3">
        <v>110795.97</v>
      </c>
      <c r="E29" s="1"/>
      <c r="F29" s="1" t="s">
        <v>30</v>
      </c>
      <c r="G29" s="1"/>
      <c r="H29" s="3">
        <v>99000</v>
      </c>
      <c r="I29" s="1"/>
      <c r="J29" s="2">
        <v>45436</v>
      </c>
    </row>
    <row r="30" spans="1:10" x14ac:dyDescent="0.3">
      <c r="A30" s="1" t="s">
        <v>31</v>
      </c>
      <c r="B30" s="1"/>
      <c r="C30" s="1"/>
      <c r="D30" s="3">
        <v>14442.4</v>
      </c>
      <c r="E30" s="1"/>
      <c r="F30" s="1" t="s">
        <v>71</v>
      </c>
      <c r="G30" s="1"/>
      <c r="H30" s="3">
        <v>100000</v>
      </c>
      <c r="I30" s="1"/>
      <c r="J30" s="2">
        <v>45716</v>
      </c>
    </row>
    <row r="31" spans="1:10" x14ac:dyDescent="0.3">
      <c r="A31" s="1" t="s">
        <v>33</v>
      </c>
      <c r="B31" s="1"/>
      <c r="C31" s="1"/>
      <c r="D31" s="3">
        <v>36235.660000000003</v>
      </c>
      <c r="E31" s="1"/>
      <c r="F31" s="1" t="s">
        <v>34</v>
      </c>
      <c r="G31" s="1"/>
      <c r="H31" s="3">
        <v>56000</v>
      </c>
      <c r="I31" s="1"/>
      <c r="J31" s="2">
        <v>45464</v>
      </c>
    </row>
    <row r="32" spans="1:10" x14ac:dyDescent="0.3">
      <c r="A32" s="1" t="s">
        <v>35</v>
      </c>
      <c r="B32" s="1"/>
      <c r="C32" s="1"/>
      <c r="D32" s="3">
        <v>75132.490000000005</v>
      </c>
      <c r="E32" s="1"/>
      <c r="F32" s="1" t="s">
        <v>36</v>
      </c>
      <c r="G32" s="1"/>
      <c r="H32" s="3">
        <v>95000</v>
      </c>
      <c r="I32" s="1"/>
      <c r="J32" s="2">
        <v>45617</v>
      </c>
    </row>
    <row r="33" spans="1:10" x14ac:dyDescent="0.3">
      <c r="A33" s="1" t="s">
        <v>37</v>
      </c>
      <c r="B33" s="1"/>
      <c r="C33" s="1"/>
      <c r="D33" s="3">
        <v>0</v>
      </c>
      <c r="E33" s="1"/>
      <c r="F33" s="6" t="s">
        <v>38</v>
      </c>
      <c r="G33" s="1"/>
      <c r="H33" s="3">
        <v>100000</v>
      </c>
      <c r="I33" s="1"/>
      <c r="J33" s="2">
        <v>45407</v>
      </c>
    </row>
    <row r="34" spans="1:10" x14ac:dyDescent="0.3">
      <c r="A34" s="1" t="s">
        <v>39</v>
      </c>
      <c r="B34" s="1"/>
      <c r="C34" s="1"/>
      <c r="D34" s="3">
        <v>4038.78</v>
      </c>
      <c r="E34" s="1"/>
      <c r="F34" s="6" t="s">
        <v>40</v>
      </c>
      <c r="G34" s="1"/>
      <c r="H34" s="3">
        <v>100000</v>
      </c>
      <c r="I34" s="1"/>
      <c r="J34" s="2">
        <v>45636</v>
      </c>
    </row>
    <row r="35" spans="1:10" x14ac:dyDescent="0.3">
      <c r="A35" s="1" t="s">
        <v>41</v>
      </c>
      <c r="B35" s="1"/>
      <c r="C35" s="1"/>
      <c r="D35" s="3"/>
      <c r="E35" s="1"/>
      <c r="F35" s="1" t="s">
        <v>42</v>
      </c>
      <c r="G35" s="1"/>
      <c r="H35" s="3">
        <v>98000</v>
      </c>
      <c r="I35" s="1"/>
      <c r="J35" s="2">
        <v>45539</v>
      </c>
    </row>
    <row r="36" spans="1:10" x14ac:dyDescent="0.3">
      <c r="A36" s="1" t="s">
        <v>43</v>
      </c>
      <c r="B36" s="1"/>
      <c r="C36" s="1"/>
      <c r="D36" s="3">
        <v>0</v>
      </c>
      <c r="E36" s="1"/>
      <c r="F36" s="1" t="s">
        <v>32</v>
      </c>
      <c r="G36" s="1"/>
      <c r="H36" s="3">
        <v>100000</v>
      </c>
      <c r="I36" s="1" t="s">
        <v>8</v>
      </c>
      <c r="J36" s="2">
        <v>45485</v>
      </c>
    </row>
    <row r="37" spans="1:10" x14ac:dyDescent="0.3">
      <c r="A37" s="1" t="s">
        <v>44</v>
      </c>
      <c r="B37" s="1"/>
      <c r="C37" s="1"/>
      <c r="D37" s="3">
        <v>0</v>
      </c>
      <c r="E37" s="1"/>
      <c r="F37" s="1" t="s">
        <v>45</v>
      </c>
      <c r="G37" s="1"/>
      <c r="H37" s="3">
        <v>95000</v>
      </c>
      <c r="I37" s="1"/>
      <c r="J37" s="2">
        <v>45569</v>
      </c>
    </row>
    <row r="38" spans="1:10" x14ac:dyDescent="0.3">
      <c r="A38" s="4" t="s">
        <v>46</v>
      </c>
      <c r="B38" s="1"/>
      <c r="C38" s="1"/>
      <c r="D38" s="7">
        <f>SUM(D27:D37)</f>
        <v>564340.68000000005</v>
      </c>
      <c r="E38" s="1"/>
      <c r="F38" s="1"/>
      <c r="G38" s="1"/>
      <c r="H38" s="3"/>
      <c r="I38" s="1"/>
      <c r="J38" s="2"/>
    </row>
    <row r="39" spans="1:10" x14ac:dyDescent="0.3">
      <c r="A39" s="1"/>
      <c r="B39" s="1"/>
      <c r="C39" s="1"/>
      <c r="D39" s="1"/>
      <c r="E39" s="1"/>
      <c r="F39" s="1" t="s">
        <v>8</v>
      </c>
      <c r="G39" s="1"/>
      <c r="H39" s="3" t="s">
        <v>8</v>
      </c>
      <c r="I39" s="1"/>
      <c r="J39" s="2" t="s">
        <v>8</v>
      </c>
    </row>
    <row r="40" spans="1:10" x14ac:dyDescent="0.3">
      <c r="A40" s="4" t="s">
        <v>47</v>
      </c>
      <c r="B40" s="1"/>
      <c r="C40" s="1"/>
      <c r="D40" s="8">
        <f>D24-D38</f>
        <v>-54835.340000000026</v>
      </c>
      <c r="E40" s="1"/>
      <c r="F40" s="6" t="s">
        <v>48</v>
      </c>
      <c r="G40" s="1" t="s">
        <v>8</v>
      </c>
      <c r="H40" s="3" t="s">
        <v>8</v>
      </c>
      <c r="I40" s="1"/>
      <c r="J40" s="2" t="s">
        <v>8</v>
      </c>
    </row>
    <row r="41" spans="1:10" x14ac:dyDescent="0.3">
      <c r="A41" s="6" t="s">
        <v>8</v>
      </c>
      <c r="B41" s="1"/>
      <c r="C41" s="1"/>
      <c r="D41" s="3">
        <v>0</v>
      </c>
      <c r="E41" s="1"/>
      <c r="F41" s="1" t="s">
        <v>8</v>
      </c>
      <c r="G41" s="1" t="s">
        <v>8</v>
      </c>
      <c r="H41" s="3">
        <v>0</v>
      </c>
      <c r="I41" s="1"/>
      <c r="J41" s="2" t="s">
        <v>8</v>
      </c>
    </row>
    <row r="42" spans="1:10" x14ac:dyDescent="0.3">
      <c r="A42" s="1" t="s">
        <v>49</v>
      </c>
      <c r="B42" s="1"/>
      <c r="C42" s="1"/>
      <c r="D42" s="3">
        <v>3309359</v>
      </c>
      <c r="E42" s="1"/>
      <c r="F42" s="1" t="s">
        <v>50</v>
      </c>
      <c r="G42" s="1"/>
      <c r="H42" s="3">
        <v>100000</v>
      </c>
      <c r="I42" s="1"/>
      <c r="J42" s="2">
        <v>45595</v>
      </c>
    </row>
    <row r="43" spans="1:10" x14ac:dyDescent="0.3">
      <c r="A43" s="1" t="s">
        <v>65</v>
      </c>
      <c r="B43" s="2"/>
      <c r="C43" s="1"/>
      <c r="D43" s="5">
        <f>SUM(D40:D42)</f>
        <v>3254523.66</v>
      </c>
      <c r="E43" s="1"/>
      <c r="F43" s="1" t="s">
        <v>51</v>
      </c>
      <c r="G43" s="2" t="s">
        <v>8</v>
      </c>
      <c r="H43" s="3">
        <v>100000</v>
      </c>
      <c r="I43" s="1"/>
      <c r="J43" s="2">
        <v>45471</v>
      </c>
    </row>
    <row r="44" spans="1:10" x14ac:dyDescent="0.3">
      <c r="A44" s="1"/>
      <c r="B44" s="1"/>
      <c r="C44" s="1"/>
      <c r="D44" s="1"/>
      <c r="E44" s="1"/>
      <c r="F44" s="1" t="s">
        <v>52</v>
      </c>
      <c r="G44" s="2" t="s">
        <v>8</v>
      </c>
      <c r="H44" s="3">
        <v>100000</v>
      </c>
      <c r="I44" s="1"/>
      <c r="J44" s="2">
        <v>45425</v>
      </c>
    </row>
    <row r="45" spans="1:10" x14ac:dyDescent="0.3">
      <c r="A45" s="1" t="s">
        <v>53</v>
      </c>
      <c r="B45" s="1"/>
      <c r="C45" s="1"/>
      <c r="D45" s="1"/>
      <c r="E45" s="1"/>
      <c r="F45" s="1" t="s">
        <v>63</v>
      </c>
      <c r="G45" s="2"/>
      <c r="H45" s="3">
        <v>100000</v>
      </c>
      <c r="I45" s="2"/>
      <c r="J45" s="2">
        <v>45761</v>
      </c>
    </row>
    <row r="46" spans="1:10" x14ac:dyDescent="0.3">
      <c r="A46" s="1" t="s">
        <v>54</v>
      </c>
      <c r="B46" s="1"/>
      <c r="C46" s="1"/>
      <c r="D46" s="3" t="s">
        <v>8</v>
      </c>
      <c r="E46" s="1"/>
      <c r="F46" s="1" t="s">
        <v>55</v>
      </c>
      <c r="G46" s="1"/>
      <c r="H46" s="3">
        <v>100000</v>
      </c>
      <c r="I46" s="1"/>
      <c r="J46" s="2">
        <v>45467</v>
      </c>
    </row>
    <row r="47" spans="1:10" x14ac:dyDescent="0.3">
      <c r="A47" s="6" t="s">
        <v>8</v>
      </c>
      <c r="B47" s="1"/>
      <c r="C47" s="1"/>
      <c r="D47" s="3">
        <v>0</v>
      </c>
      <c r="E47" s="1"/>
      <c r="F47" s="1" t="s">
        <v>56</v>
      </c>
      <c r="G47" s="1"/>
      <c r="H47" s="3">
        <v>100000</v>
      </c>
      <c r="I47" s="1"/>
      <c r="J47" s="2">
        <v>45463</v>
      </c>
    </row>
    <row r="48" spans="1:10" x14ac:dyDescent="0.3">
      <c r="A48" s="1" t="s">
        <v>57</v>
      </c>
      <c r="B48" s="1"/>
      <c r="C48" s="1"/>
      <c r="D48" s="3">
        <v>665798</v>
      </c>
      <c r="E48" s="1"/>
      <c r="F48" s="1" t="s">
        <v>64</v>
      </c>
      <c r="G48" s="1"/>
      <c r="H48" s="3">
        <v>100000</v>
      </c>
      <c r="I48" s="1"/>
      <c r="J48" s="2">
        <v>45673</v>
      </c>
    </row>
    <row r="49" spans="1:10" x14ac:dyDescent="0.3">
      <c r="A49" s="1" t="s">
        <v>58</v>
      </c>
      <c r="B49" s="1"/>
      <c r="C49" s="1"/>
      <c r="D49" s="3">
        <v>279018.03999999998</v>
      </c>
      <c r="E49" s="1"/>
      <c r="F49" s="1"/>
      <c r="G49" s="1"/>
      <c r="H49" s="3"/>
      <c r="I49" s="1"/>
      <c r="J49" s="2"/>
    </row>
    <row r="50" spans="1:10" x14ac:dyDescent="0.3">
      <c r="A50" s="6" t="s">
        <v>59</v>
      </c>
      <c r="B50" s="1"/>
      <c r="C50" s="1"/>
      <c r="D50" s="9">
        <v>2305407.62</v>
      </c>
      <c r="E50" s="1"/>
      <c r="F50" s="1" t="s">
        <v>8</v>
      </c>
      <c r="G50" s="1"/>
      <c r="H50" s="3">
        <f>SUM(H16:H48)</f>
        <v>2305407.62</v>
      </c>
      <c r="I50" s="1"/>
      <c r="J50" s="1"/>
    </row>
    <row r="51" spans="1:10" x14ac:dyDescent="0.3">
      <c r="A51" s="6" t="s">
        <v>60</v>
      </c>
      <c r="B51" s="1"/>
      <c r="C51" s="1"/>
      <c r="D51" s="9">
        <v>4300</v>
      </c>
      <c r="E51" s="1"/>
      <c r="F51" s="1"/>
      <c r="G51" s="1"/>
      <c r="H51" s="3" t="s">
        <v>8</v>
      </c>
      <c r="I51" s="1"/>
      <c r="J51" s="1"/>
    </row>
    <row r="52" spans="1:10" x14ac:dyDescent="0.3">
      <c r="A52" s="4" t="s">
        <v>61</v>
      </c>
      <c r="B52" s="1"/>
      <c r="C52" s="1"/>
      <c r="D52" s="5">
        <f>SUM(D47:D51)</f>
        <v>3254523.66</v>
      </c>
      <c r="E52" s="1"/>
      <c r="F52" s="1"/>
      <c r="G52" s="1"/>
      <c r="H52" s="10" t="s">
        <v>8</v>
      </c>
      <c r="I52" s="1"/>
      <c r="J52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DCFFEA-71B3-407E-B2C7-D203B80B99DB}">
  <dimension ref="A1:J53"/>
  <sheetViews>
    <sheetView topLeftCell="A34" workbookViewId="0">
      <selection activeCell="D28" sqref="D28"/>
    </sheetView>
  </sheetViews>
  <sheetFormatPr defaultRowHeight="14.4" x14ac:dyDescent="0.3"/>
  <cols>
    <col min="1" max="1" width="28.109375" customWidth="1"/>
    <col min="2" max="2" width="2.109375" customWidth="1"/>
    <col min="3" max="3" width="2.33203125" customWidth="1"/>
    <col min="4" max="4" width="15.88671875" customWidth="1"/>
    <col min="6" max="6" width="26.21875" customWidth="1"/>
    <col min="7" max="7" width="2.33203125" customWidth="1"/>
    <col min="8" max="8" width="14.77734375" customWidth="1"/>
    <col min="9" max="9" width="1.5546875" customWidth="1"/>
    <col min="10" max="10" width="10.77734375" customWidth="1"/>
  </cols>
  <sheetData>
    <row r="1" spans="1:10" x14ac:dyDescent="0.3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</row>
    <row r="4" spans="1:10" x14ac:dyDescent="0.3">
      <c r="A4" s="1" t="s">
        <v>1</v>
      </c>
      <c r="B4" s="1"/>
      <c r="C4" s="1"/>
      <c r="D4" s="1"/>
      <c r="E4" s="1"/>
      <c r="F4" s="1"/>
      <c r="G4" s="1"/>
      <c r="H4" s="1"/>
      <c r="I4" s="1"/>
      <c r="J4" s="1"/>
    </row>
    <row r="5" spans="1:10" x14ac:dyDescent="0.3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3">
      <c r="A6" s="11">
        <v>45382</v>
      </c>
      <c r="B6" s="1"/>
      <c r="C6" s="1"/>
      <c r="D6" s="1"/>
      <c r="E6" s="1"/>
      <c r="F6" s="1"/>
      <c r="G6" s="1"/>
      <c r="H6" s="1"/>
      <c r="I6" s="1"/>
      <c r="J6" s="1"/>
    </row>
    <row r="7" spans="1:10" x14ac:dyDescent="0.3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3">
      <c r="A8" s="1" t="s">
        <v>2</v>
      </c>
      <c r="B8" s="1"/>
      <c r="C8" s="1"/>
      <c r="D8" s="1"/>
      <c r="E8" s="1"/>
      <c r="F8" s="1"/>
      <c r="G8" s="1"/>
      <c r="H8" s="1"/>
      <c r="I8" s="1"/>
      <c r="J8" s="1"/>
    </row>
    <row r="9" spans="1:10" x14ac:dyDescent="0.3">
      <c r="A9" s="1" t="s">
        <v>3</v>
      </c>
      <c r="B9" s="1"/>
      <c r="C9" s="1"/>
      <c r="D9" s="3">
        <v>217262.61</v>
      </c>
      <c r="E9" s="1"/>
      <c r="F9" s="1"/>
      <c r="G9" s="1"/>
      <c r="H9" s="1"/>
      <c r="I9" s="1"/>
      <c r="J9" s="1"/>
    </row>
    <row r="10" spans="1:10" x14ac:dyDescent="0.3">
      <c r="A10" s="1" t="s">
        <v>4</v>
      </c>
      <c r="B10" s="1"/>
      <c r="C10" s="1"/>
      <c r="D10" s="3">
        <v>252739.64</v>
      </c>
      <c r="E10" s="1"/>
      <c r="F10" s="1"/>
      <c r="G10" s="1"/>
      <c r="H10" s="1"/>
      <c r="I10" s="1"/>
      <c r="J10" s="1"/>
    </row>
    <row r="11" spans="1:10" x14ac:dyDescent="0.3">
      <c r="A11" s="1" t="s">
        <v>5</v>
      </c>
      <c r="B11" s="1"/>
      <c r="C11" s="1"/>
      <c r="D11" s="3">
        <v>0</v>
      </c>
      <c r="E11" s="1"/>
      <c r="F11" s="1"/>
      <c r="G11" s="1"/>
      <c r="H11" s="1"/>
      <c r="I11" s="1"/>
      <c r="J11" s="1"/>
    </row>
    <row r="12" spans="1:10" x14ac:dyDescent="0.3">
      <c r="A12" s="1" t="s">
        <v>6</v>
      </c>
      <c r="B12" s="1"/>
      <c r="C12" s="1"/>
      <c r="D12" s="3">
        <v>53166.67</v>
      </c>
      <c r="E12" s="1"/>
      <c r="F12" s="1"/>
      <c r="G12" s="1"/>
      <c r="H12" s="1"/>
      <c r="I12" s="1"/>
      <c r="J12" s="1"/>
    </row>
    <row r="13" spans="1:10" x14ac:dyDescent="0.3">
      <c r="A13" s="1" t="s">
        <v>7</v>
      </c>
      <c r="B13" s="1"/>
      <c r="C13" s="1"/>
      <c r="D13" s="3">
        <v>706.11</v>
      </c>
      <c r="E13" s="1" t="s">
        <v>8</v>
      </c>
      <c r="F13" s="1"/>
      <c r="G13" s="1"/>
      <c r="H13" s="1"/>
      <c r="I13" s="1"/>
      <c r="J13" s="1"/>
    </row>
    <row r="14" spans="1:10" x14ac:dyDescent="0.3">
      <c r="A14" s="1" t="s">
        <v>9</v>
      </c>
      <c r="B14" s="1"/>
      <c r="C14" s="1"/>
      <c r="D14" s="3">
        <v>40.25</v>
      </c>
      <c r="E14" s="1"/>
      <c r="F14" s="1"/>
      <c r="G14" s="1"/>
      <c r="H14" s="1"/>
      <c r="I14" s="1"/>
      <c r="J14" s="1"/>
    </row>
    <row r="15" spans="1:10" x14ac:dyDescent="0.3">
      <c r="A15" s="1" t="s">
        <v>10</v>
      </c>
      <c r="B15" s="1"/>
      <c r="C15" s="1"/>
      <c r="D15" s="3">
        <v>1686.05</v>
      </c>
      <c r="E15" s="1"/>
      <c r="F15" s="1" t="s">
        <v>11</v>
      </c>
      <c r="G15" s="1"/>
      <c r="H15" s="1"/>
      <c r="I15" s="1"/>
      <c r="J15" s="1"/>
    </row>
    <row r="16" spans="1:10" x14ac:dyDescent="0.3">
      <c r="A16" s="1" t="s">
        <v>12</v>
      </c>
      <c r="B16" s="1"/>
      <c r="C16" s="1"/>
      <c r="D16" s="3">
        <v>0</v>
      </c>
      <c r="E16" s="1"/>
      <c r="F16" s="1" t="s">
        <v>66</v>
      </c>
      <c r="G16" s="1"/>
      <c r="H16" s="3">
        <v>53848.71</v>
      </c>
      <c r="I16" s="1" t="s">
        <v>8</v>
      </c>
      <c r="J16" s="2">
        <v>45552</v>
      </c>
    </row>
    <row r="17" spans="1:10" x14ac:dyDescent="0.3">
      <c r="A17" s="1" t="s">
        <v>13</v>
      </c>
      <c r="B17" s="1"/>
      <c r="C17" s="1"/>
      <c r="D17" s="3">
        <v>552.19000000000005</v>
      </c>
      <c r="E17" s="1"/>
      <c r="F17" s="1" t="s">
        <v>67</v>
      </c>
      <c r="G17" s="1"/>
      <c r="H17" s="3">
        <v>105521.1</v>
      </c>
      <c r="I17" s="1"/>
      <c r="J17" s="2">
        <v>45487</v>
      </c>
    </row>
    <row r="18" spans="1:10" x14ac:dyDescent="0.3">
      <c r="A18" s="1" t="s">
        <v>14</v>
      </c>
      <c r="B18" s="1"/>
      <c r="C18" s="1"/>
      <c r="D18" s="3">
        <v>0</v>
      </c>
      <c r="E18" s="1"/>
      <c r="F18" s="1" t="s">
        <v>68</v>
      </c>
      <c r="G18" s="1"/>
      <c r="H18" s="3">
        <v>108139.7</v>
      </c>
      <c r="I18" s="1"/>
      <c r="J18" s="2">
        <v>45490</v>
      </c>
    </row>
    <row r="19" spans="1:10" x14ac:dyDescent="0.3">
      <c r="A19" s="1" t="s">
        <v>15</v>
      </c>
      <c r="B19" s="1"/>
      <c r="C19" s="1"/>
      <c r="D19" s="3">
        <v>400</v>
      </c>
      <c r="E19" s="1"/>
      <c r="F19" s="1" t="s">
        <v>69</v>
      </c>
      <c r="G19" s="1"/>
      <c r="H19" s="3">
        <v>100000</v>
      </c>
      <c r="I19" s="1"/>
      <c r="J19" s="2">
        <v>45426</v>
      </c>
    </row>
    <row r="20" spans="1:10" x14ac:dyDescent="0.3">
      <c r="A20" s="1" t="s">
        <v>17</v>
      </c>
      <c r="B20" s="1"/>
      <c r="C20" s="1"/>
      <c r="D20" s="3">
        <v>556.20000000000005</v>
      </c>
      <c r="E20" s="1"/>
      <c r="F20" s="1" t="s">
        <v>70</v>
      </c>
      <c r="G20" s="1"/>
      <c r="H20" s="3">
        <v>100000</v>
      </c>
      <c r="I20" s="1"/>
      <c r="J20" s="2">
        <v>45565</v>
      </c>
    </row>
    <row r="21" spans="1:10" x14ac:dyDescent="0.3">
      <c r="A21" s="1" t="s">
        <v>18</v>
      </c>
      <c r="B21" s="1"/>
      <c r="C21" s="1"/>
      <c r="D21" s="3">
        <v>53.77</v>
      </c>
      <c r="E21" s="1"/>
      <c r="F21" s="1" t="s">
        <v>19</v>
      </c>
      <c r="G21" s="1"/>
      <c r="H21" s="3">
        <v>100020.55</v>
      </c>
      <c r="I21" s="1"/>
      <c r="J21" s="2">
        <v>45675</v>
      </c>
    </row>
    <row r="22" spans="1:10" x14ac:dyDescent="0.3">
      <c r="A22" s="1" t="s">
        <v>20</v>
      </c>
      <c r="B22" s="1"/>
      <c r="C22" s="1"/>
      <c r="D22" s="3">
        <v>4949.0600000000004</v>
      </c>
      <c r="E22" s="1"/>
      <c r="F22" s="1" t="s">
        <v>19</v>
      </c>
      <c r="G22" s="1"/>
      <c r="H22" s="3">
        <v>99917.81</v>
      </c>
      <c r="I22" s="1"/>
      <c r="J22" s="2">
        <v>45675</v>
      </c>
    </row>
    <row r="23" spans="1:10" x14ac:dyDescent="0.3">
      <c r="A23" s="1" t="s">
        <v>21</v>
      </c>
      <c r="B23" s="1"/>
      <c r="C23" s="1"/>
      <c r="D23" s="3"/>
      <c r="E23" s="1"/>
      <c r="F23" s="1"/>
      <c r="G23" s="1"/>
      <c r="H23" s="3"/>
      <c r="I23" s="1"/>
      <c r="J23" s="2"/>
    </row>
    <row r="24" spans="1:10" x14ac:dyDescent="0.3">
      <c r="A24" s="4" t="s">
        <v>22</v>
      </c>
      <c r="B24" s="1"/>
      <c r="C24" s="1"/>
      <c r="D24" s="5">
        <f>SUM(D9:D23)</f>
        <v>532112.54999999993</v>
      </c>
      <c r="E24" s="1"/>
      <c r="F24" s="1" t="s">
        <v>23</v>
      </c>
      <c r="G24" s="1"/>
      <c r="H24" s="3">
        <v>0</v>
      </c>
      <c r="I24" s="1"/>
      <c r="J24" s="2" t="s">
        <v>8</v>
      </c>
    </row>
    <row r="25" spans="1:10" x14ac:dyDescent="0.3">
      <c r="A25" s="1"/>
      <c r="B25" s="1"/>
      <c r="C25" s="1"/>
      <c r="D25" s="1"/>
      <c r="E25" s="1" t="s">
        <v>8</v>
      </c>
      <c r="F25" s="1" t="s">
        <v>8</v>
      </c>
      <c r="G25" s="1"/>
      <c r="H25" s="3">
        <v>0</v>
      </c>
      <c r="I25" s="1"/>
      <c r="J25" s="1"/>
    </row>
    <row r="26" spans="1:10" x14ac:dyDescent="0.3">
      <c r="A26" s="1" t="s">
        <v>24</v>
      </c>
      <c r="B26" s="1"/>
      <c r="C26" s="1"/>
      <c r="D26" s="1"/>
      <c r="E26" s="1" t="s">
        <v>8</v>
      </c>
      <c r="F26" s="1" t="s">
        <v>25</v>
      </c>
      <c r="G26" s="1"/>
      <c r="H26" s="3">
        <v>0</v>
      </c>
      <c r="I26" s="1"/>
      <c r="J26" s="1"/>
    </row>
    <row r="27" spans="1:10" x14ac:dyDescent="0.3">
      <c r="A27" s="1" t="s">
        <v>26</v>
      </c>
      <c r="B27" s="1"/>
      <c r="C27" s="1"/>
      <c r="D27" s="3">
        <v>65785.52</v>
      </c>
      <c r="E27" s="1"/>
      <c r="F27" s="1" t="s">
        <v>8</v>
      </c>
      <c r="G27" s="1"/>
      <c r="H27" s="3">
        <v>0</v>
      </c>
      <c r="I27" s="2" t="s">
        <v>8</v>
      </c>
      <c r="J27" s="2" t="s">
        <v>8</v>
      </c>
    </row>
    <row r="28" spans="1:10" x14ac:dyDescent="0.3">
      <c r="A28" s="1" t="s">
        <v>27</v>
      </c>
      <c r="B28" s="1"/>
      <c r="C28" s="1"/>
      <c r="D28" s="3">
        <v>241669.29</v>
      </c>
      <c r="E28" s="1"/>
      <c r="F28" s="1" t="s">
        <v>28</v>
      </c>
      <c r="G28" s="1"/>
      <c r="H28" s="3">
        <v>95000</v>
      </c>
      <c r="I28" s="2"/>
      <c r="J28" s="2">
        <v>45827</v>
      </c>
    </row>
    <row r="29" spans="1:10" x14ac:dyDescent="0.3">
      <c r="A29" s="1" t="s">
        <v>29</v>
      </c>
      <c r="B29" s="1"/>
      <c r="C29" s="1"/>
      <c r="D29" s="3">
        <v>98928.94</v>
      </c>
      <c r="E29" s="1"/>
      <c r="F29" s="1" t="s">
        <v>30</v>
      </c>
      <c r="G29" s="1"/>
      <c r="H29" s="3">
        <v>99000</v>
      </c>
      <c r="I29" s="1"/>
      <c r="J29" s="2">
        <v>45436</v>
      </c>
    </row>
    <row r="30" spans="1:10" x14ac:dyDescent="0.3">
      <c r="A30" s="1" t="s">
        <v>31</v>
      </c>
      <c r="B30" s="1"/>
      <c r="C30" s="1"/>
      <c r="D30" s="3">
        <v>10491.07</v>
      </c>
      <c r="E30" s="1"/>
      <c r="F30" s="1" t="s">
        <v>71</v>
      </c>
      <c r="G30" s="1"/>
      <c r="H30" s="3">
        <v>100000</v>
      </c>
      <c r="I30" s="1"/>
      <c r="J30" s="2">
        <v>45716</v>
      </c>
    </row>
    <row r="31" spans="1:10" x14ac:dyDescent="0.3">
      <c r="A31" s="1" t="s">
        <v>33</v>
      </c>
      <c r="B31" s="1"/>
      <c r="C31" s="1"/>
      <c r="D31" s="3">
        <v>23176.01</v>
      </c>
      <c r="E31" s="1"/>
      <c r="F31" s="1" t="s">
        <v>34</v>
      </c>
      <c r="G31" s="1"/>
      <c r="H31" s="3">
        <v>56000</v>
      </c>
      <c r="I31" s="1"/>
      <c r="J31" s="2">
        <v>45464</v>
      </c>
    </row>
    <row r="32" spans="1:10" x14ac:dyDescent="0.3">
      <c r="A32" s="1" t="s">
        <v>35</v>
      </c>
      <c r="B32" s="1"/>
      <c r="C32" s="1"/>
      <c r="D32" s="3">
        <v>30644</v>
      </c>
      <c r="E32" s="1"/>
      <c r="F32" s="1" t="s">
        <v>36</v>
      </c>
      <c r="G32" s="1"/>
      <c r="H32" s="3">
        <v>95000</v>
      </c>
      <c r="I32" s="1"/>
      <c r="J32" s="2">
        <v>45617</v>
      </c>
    </row>
    <row r="33" spans="1:10" x14ac:dyDescent="0.3">
      <c r="A33" s="1" t="s">
        <v>37</v>
      </c>
      <c r="B33" s="1"/>
      <c r="C33" s="1"/>
      <c r="D33" s="3">
        <v>2739.01</v>
      </c>
      <c r="E33" s="1"/>
      <c r="F33" s="6" t="s">
        <v>38</v>
      </c>
      <c r="G33" s="1"/>
      <c r="H33" s="3">
        <v>100000</v>
      </c>
      <c r="I33" s="1"/>
      <c r="J33" s="2">
        <v>45407</v>
      </c>
    </row>
    <row r="34" spans="1:10" x14ac:dyDescent="0.3">
      <c r="A34" s="1" t="s">
        <v>39</v>
      </c>
      <c r="B34" s="1"/>
      <c r="C34" s="1"/>
      <c r="D34" s="3">
        <v>2549.39</v>
      </c>
      <c r="E34" s="1"/>
      <c r="F34" s="6" t="s">
        <v>40</v>
      </c>
      <c r="G34" s="1"/>
      <c r="H34" s="3">
        <v>100000</v>
      </c>
      <c r="I34" s="1"/>
      <c r="J34" s="2">
        <v>45636</v>
      </c>
    </row>
    <row r="35" spans="1:10" x14ac:dyDescent="0.3">
      <c r="A35" s="1" t="s">
        <v>41</v>
      </c>
      <c r="B35" s="1"/>
      <c r="C35" s="1"/>
      <c r="D35" s="3"/>
      <c r="E35" s="1"/>
      <c r="F35" s="1" t="s">
        <v>42</v>
      </c>
      <c r="G35" s="1"/>
      <c r="H35" s="3">
        <v>98000</v>
      </c>
      <c r="I35" s="1"/>
      <c r="J35" s="2">
        <v>45539</v>
      </c>
    </row>
    <row r="36" spans="1:10" x14ac:dyDescent="0.3">
      <c r="A36" s="1" t="s">
        <v>43</v>
      </c>
      <c r="B36" s="1"/>
      <c r="C36" s="1"/>
      <c r="D36" s="3">
        <v>0</v>
      </c>
      <c r="E36" s="1"/>
      <c r="F36" s="1" t="s">
        <v>32</v>
      </c>
      <c r="G36" s="1"/>
      <c r="H36" s="3">
        <v>100000</v>
      </c>
      <c r="I36" s="1" t="s">
        <v>8</v>
      </c>
      <c r="J36" s="2">
        <v>45485</v>
      </c>
    </row>
    <row r="37" spans="1:10" x14ac:dyDescent="0.3">
      <c r="A37" s="1" t="s">
        <v>44</v>
      </c>
      <c r="B37" s="1"/>
      <c r="C37" s="1"/>
      <c r="D37" s="3">
        <v>0</v>
      </c>
      <c r="E37" s="1"/>
      <c r="F37" s="1" t="s">
        <v>45</v>
      </c>
      <c r="G37" s="1"/>
      <c r="H37" s="3">
        <v>95000</v>
      </c>
      <c r="I37" s="1"/>
      <c r="J37" s="2">
        <v>45569</v>
      </c>
    </row>
    <row r="38" spans="1:10" x14ac:dyDescent="0.3">
      <c r="A38" s="1" t="s">
        <v>21</v>
      </c>
      <c r="B38" s="1"/>
      <c r="C38" s="1"/>
      <c r="D38" s="3">
        <v>4604.55</v>
      </c>
      <c r="E38" s="1"/>
      <c r="F38" s="1"/>
      <c r="G38" s="1"/>
      <c r="H38" s="3"/>
      <c r="I38" s="1"/>
      <c r="J38" s="2"/>
    </row>
    <row r="39" spans="1:10" x14ac:dyDescent="0.3">
      <c r="A39" s="4" t="s">
        <v>46</v>
      </c>
      <c r="B39" s="1"/>
      <c r="C39" s="1"/>
      <c r="D39" s="7">
        <f>SUM(D27:D38)</f>
        <v>480587.78</v>
      </c>
      <c r="E39" s="1"/>
      <c r="F39" s="1"/>
      <c r="G39" s="1"/>
      <c r="H39" s="3"/>
      <c r="I39" s="1"/>
      <c r="J39" s="2"/>
    </row>
    <row r="40" spans="1:10" x14ac:dyDescent="0.3">
      <c r="A40" s="1"/>
      <c r="B40" s="1"/>
      <c r="C40" s="1"/>
      <c r="D40" s="1"/>
      <c r="E40" s="1"/>
      <c r="F40" s="1" t="s">
        <v>8</v>
      </c>
      <c r="G40" s="1"/>
      <c r="H40" s="3" t="s">
        <v>8</v>
      </c>
      <c r="I40" s="1"/>
      <c r="J40" s="2" t="s">
        <v>8</v>
      </c>
    </row>
    <row r="41" spans="1:10" x14ac:dyDescent="0.3">
      <c r="A41" s="4" t="s">
        <v>47</v>
      </c>
      <c r="B41" s="1"/>
      <c r="C41" s="1"/>
      <c r="D41" s="8">
        <f>D24-D39</f>
        <v>51524.769999999902</v>
      </c>
      <c r="E41" s="1"/>
      <c r="F41" s="6" t="s">
        <v>48</v>
      </c>
      <c r="G41" s="1" t="s">
        <v>8</v>
      </c>
      <c r="H41" s="3" t="s">
        <v>8</v>
      </c>
      <c r="I41" s="1"/>
      <c r="J41" s="2" t="s">
        <v>8</v>
      </c>
    </row>
    <row r="42" spans="1:10" x14ac:dyDescent="0.3">
      <c r="A42" s="6" t="s">
        <v>8</v>
      </c>
      <c r="B42" s="1"/>
      <c r="C42" s="1"/>
      <c r="D42" s="3">
        <v>0</v>
      </c>
      <c r="E42" s="1"/>
      <c r="F42" s="1" t="s">
        <v>8</v>
      </c>
      <c r="G42" s="1" t="s">
        <v>8</v>
      </c>
      <c r="H42" s="3">
        <v>0</v>
      </c>
      <c r="I42" s="1"/>
      <c r="J42" s="2" t="s">
        <v>8</v>
      </c>
    </row>
    <row r="43" spans="1:10" x14ac:dyDescent="0.3">
      <c r="A43" s="1" t="s">
        <v>49</v>
      </c>
      <c r="B43" s="1"/>
      <c r="C43" s="1"/>
      <c r="D43" s="3">
        <v>3254523.66</v>
      </c>
      <c r="E43" s="1"/>
      <c r="F43" s="1" t="s">
        <v>50</v>
      </c>
      <c r="G43" s="1"/>
      <c r="H43" s="3">
        <v>100000</v>
      </c>
      <c r="I43" s="1"/>
      <c r="J43" s="2">
        <v>45595</v>
      </c>
    </row>
    <row r="44" spans="1:10" x14ac:dyDescent="0.3">
      <c r="A44" s="1" t="s">
        <v>72</v>
      </c>
      <c r="B44" s="2"/>
      <c r="C44" s="1"/>
      <c r="D44" s="5">
        <f>SUM(D41:D43)</f>
        <v>3306048.43</v>
      </c>
      <c r="E44" s="1"/>
      <c r="F44" s="1" t="s">
        <v>51</v>
      </c>
      <c r="G44" s="2" t="s">
        <v>8</v>
      </c>
      <c r="H44" s="3">
        <v>100000</v>
      </c>
      <c r="I44" s="1"/>
      <c r="J44" s="2">
        <v>45471</v>
      </c>
    </row>
    <row r="45" spans="1:10" x14ac:dyDescent="0.3">
      <c r="A45" s="1"/>
      <c r="B45" s="1"/>
      <c r="C45" s="1"/>
      <c r="D45" s="1"/>
      <c r="E45" s="1"/>
      <c r="F45" s="1" t="s">
        <v>52</v>
      </c>
      <c r="G45" s="2" t="s">
        <v>8</v>
      </c>
      <c r="H45" s="3">
        <v>100000</v>
      </c>
      <c r="I45" s="1"/>
      <c r="J45" s="2">
        <v>45425</v>
      </c>
    </row>
    <row r="46" spans="1:10" x14ac:dyDescent="0.3">
      <c r="A46" s="1" t="s">
        <v>53</v>
      </c>
      <c r="B46" s="1"/>
      <c r="C46" s="1"/>
      <c r="D46" s="1"/>
      <c r="E46" s="1"/>
      <c r="F46" s="1" t="s">
        <v>63</v>
      </c>
      <c r="G46" s="2"/>
      <c r="H46" s="3">
        <v>100000</v>
      </c>
      <c r="I46" s="2"/>
      <c r="J46" s="2">
        <v>45761</v>
      </c>
    </row>
    <row r="47" spans="1:10" x14ac:dyDescent="0.3">
      <c r="A47" s="1" t="s">
        <v>54</v>
      </c>
      <c r="B47" s="1"/>
      <c r="C47" s="1"/>
      <c r="D47" s="3" t="s">
        <v>8</v>
      </c>
      <c r="E47" s="1"/>
      <c r="F47" s="1" t="s">
        <v>55</v>
      </c>
      <c r="G47" s="1"/>
      <c r="H47" s="3">
        <v>100000</v>
      </c>
      <c r="I47" s="1"/>
      <c r="J47" s="2">
        <v>45467</v>
      </c>
    </row>
    <row r="48" spans="1:10" x14ac:dyDescent="0.3">
      <c r="A48" s="6" t="s">
        <v>8</v>
      </c>
      <c r="B48" s="1"/>
      <c r="C48" s="1"/>
      <c r="D48" s="3">
        <v>0</v>
      </c>
      <c r="E48" s="1"/>
      <c r="F48" s="1" t="s">
        <v>56</v>
      </c>
      <c r="G48" s="1"/>
      <c r="H48" s="3">
        <v>100000</v>
      </c>
      <c r="I48" s="1"/>
      <c r="J48" s="2">
        <v>45463</v>
      </c>
    </row>
    <row r="49" spans="1:10" x14ac:dyDescent="0.3">
      <c r="A49" s="1" t="s">
        <v>57</v>
      </c>
      <c r="B49" s="1"/>
      <c r="C49" s="1"/>
      <c r="D49" s="3">
        <v>716730.33</v>
      </c>
      <c r="E49" s="1"/>
      <c r="F49" s="1" t="s">
        <v>64</v>
      </c>
      <c r="G49" s="1"/>
      <c r="H49" s="3">
        <v>100000</v>
      </c>
      <c r="I49" s="1"/>
      <c r="J49" s="2">
        <v>45673</v>
      </c>
    </row>
    <row r="50" spans="1:10" x14ac:dyDescent="0.3">
      <c r="A50" s="1" t="s">
        <v>58</v>
      </c>
      <c r="B50" s="1"/>
      <c r="C50" s="1"/>
      <c r="D50" s="3">
        <v>279570.23</v>
      </c>
      <c r="E50" s="1"/>
      <c r="F50" s="1"/>
      <c r="G50" s="1"/>
      <c r="H50" s="3"/>
      <c r="I50" s="1"/>
      <c r="J50" s="2"/>
    </row>
    <row r="51" spans="1:10" x14ac:dyDescent="0.3">
      <c r="A51" s="6" t="s">
        <v>59</v>
      </c>
      <c r="B51" s="1"/>
      <c r="C51" s="1"/>
      <c r="D51" s="9">
        <v>2305447.87</v>
      </c>
      <c r="E51" s="1"/>
      <c r="F51" s="1" t="s">
        <v>8</v>
      </c>
      <c r="G51" s="1"/>
      <c r="H51" s="3">
        <f>SUM(H16:H49)</f>
        <v>2305447.87</v>
      </c>
      <c r="I51" s="1"/>
      <c r="J51" s="1"/>
    </row>
    <row r="52" spans="1:10" x14ac:dyDescent="0.3">
      <c r="A52" s="6" t="s">
        <v>60</v>
      </c>
      <c r="B52" s="1"/>
      <c r="C52" s="1"/>
      <c r="D52" s="9">
        <v>4300</v>
      </c>
      <c r="E52" s="1"/>
      <c r="F52" s="1"/>
      <c r="G52" s="1"/>
      <c r="H52" s="3" t="s">
        <v>8</v>
      </c>
      <c r="I52" s="1"/>
      <c r="J52" s="1"/>
    </row>
    <row r="53" spans="1:10" x14ac:dyDescent="0.3">
      <c r="A53" s="4" t="s">
        <v>61</v>
      </c>
      <c r="B53" s="1"/>
      <c r="C53" s="1"/>
      <c r="D53" s="5">
        <f>SUM(D48:D52)</f>
        <v>3306048.43</v>
      </c>
      <c r="E53" s="1"/>
      <c r="F53" s="1"/>
      <c r="G53" s="1"/>
      <c r="H53" s="10" t="s">
        <v>8</v>
      </c>
      <c r="I53" s="1"/>
      <c r="J53" s="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30ED2F-17BD-4E42-8E11-C189220B7499}">
  <dimension ref="A1:J53"/>
  <sheetViews>
    <sheetView topLeftCell="A40" workbookViewId="0">
      <selection activeCell="D50" sqref="D50"/>
    </sheetView>
  </sheetViews>
  <sheetFormatPr defaultRowHeight="14.4" x14ac:dyDescent="0.3"/>
  <cols>
    <col min="1" max="1" width="24.77734375" customWidth="1"/>
    <col min="2" max="2" width="3.44140625" customWidth="1"/>
    <col min="3" max="3" width="2.44140625" customWidth="1"/>
    <col min="4" max="4" width="14.21875" customWidth="1"/>
    <col min="6" max="6" width="26.44140625" customWidth="1"/>
    <col min="7" max="7" width="2.6640625" customWidth="1"/>
    <col min="8" max="8" width="13.33203125" customWidth="1"/>
    <col min="9" max="9" width="3.109375" customWidth="1"/>
    <col min="10" max="10" width="11.109375" customWidth="1"/>
  </cols>
  <sheetData>
    <row r="1" spans="1:10" x14ac:dyDescent="0.3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</row>
    <row r="4" spans="1:10" x14ac:dyDescent="0.3">
      <c r="A4" s="1" t="s">
        <v>1</v>
      </c>
      <c r="B4" s="1"/>
      <c r="C4" s="1"/>
      <c r="D4" s="1"/>
      <c r="E4" s="1"/>
      <c r="F4" s="1"/>
      <c r="G4" s="1"/>
      <c r="H4" s="1"/>
      <c r="I4" s="1"/>
      <c r="J4" s="1"/>
    </row>
    <row r="5" spans="1:10" x14ac:dyDescent="0.3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3">
      <c r="A6" s="11">
        <v>45412</v>
      </c>
      <c r="B6" s="1"/>
      <c r="C6" s="1"/>
      <c r="D6" s="1"/>
      <c r="E6" s="1"/>
      <c r="F6" s="1"/>
      <c r="G6" s="1"/>
      <c r="H6" s="1"/>
      <c r="I6" s="1"/>
      <c r="J6" s="1"/>
    </row>
    <row r="7" spans="1:10" x14ac:dyDescent="0.3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3">
      <c r="A8" s="1" t="s">
        <v>2</v>
      </c>
      <c r="B8" s="1"/>
      <c r="C8" s="1"/>
      <c r="D8" s="1"/>
      <c r="E8" s="1"/>
      <c r="F8" s="1"/>
      <c r="G8" s="1"/>
      <c r="H8" s="1"/>
      <c r="I8" s="1"/>
      <c r="J8" s="1"/>
    </row>
    <row r="9" spans="1:10" x14ac:dyDescent="0.3">
      <c r="A9" s="1" t="s">
        <v>3</v>
      </c>
      <c r="B9" s="1"/>
      <c r="C9" s="1"/>
      <c r="D9" s="3">
        <v>208929.86</v>
      </c>
      <c r="E9" s="1"/>
      <c r="F9" s="1"/>
      <c r="G9" s="1"/>
      <c r="H9" s="1"/>
      <c r="I9" s="1"/>
      <c r="J9" s="1"/>
    </row>
    <row r="10" spans="1:10" x14ac:dyDescent="0.3">
      <c r="A10" s="1" t="s">
        <v>4</v>
      </c>
      <c r="B10" s="1"/>
      <c r="C10" s="1"/>
      <c r="D10" s="3">
        <v>240134.71</v>
      </c>
      <c r="E10" s="1"/>
      <c r="F10" s="1"/>
      <c r="G10" s="1"/>
      <c r="H10" s="1"/>
      <c r="I10" s="1"/>
      <c r="J10" s="1"/>
    </row>
    <row r="11" spans="1:10" x14ac:dyDescent="0.3">
      <c r="A11" s="1" t="s">
        <v>5</v>
      </c>
      <c r="B11" s="1"/>
      <c r="C11" s="1"/>
      <c r="D11" s="3">
        <v>-122796.88</v>
      </c>
      <c r="E11" s="1"/>
      <c r="F11" s="1"/>
      <c r="G11" s="1"/>
      <c r="H11" s="1"/>
      <c r="I11" s="1"/>
      <c r="J11" s="1"/>
    </row>
    <row r="12" spans="1:10" x14ac:dyDescent="0.3">
      <c r="A12" s="1" t="s">
        <v>6</v>
      </c>
      <c r="B12" s="1"/>
      <c r="C12" s="1"/>
      <c r="D12" s="3">
        <v>53166.67</v>
      </c>
      <c r="E12" s="1"/>
      <c r="F12" s="1"/>
      <c r="G12" s="1"/>
      <c r="H12" s="1"/>
      <c r="I12" s="1"/>
      <c r="J12" s="1"/>
    </row>
    <row r="13" spans="1:10" x14ac:dyDescent="0.3">
      <c r="A13" s="1" t="s">
        <v>7</v>
      </c>
      <c r="B13" s="1"/>
      <c r="C13" s="1"/>
      <c r="D13" s="3">
        <v>5403.42</v>
      </c>
      <c r="E13" s="1" t="s">
        <v>8</v>
      </c>
      <c r="F13" s="1"/>
      <c r="G13" s="1"/>
      <c r="H13" s="1"/>
      <c r="I13" s="1"/>
      <c r="J13" s="1"/>
    </row>
    <row r="14" spans="1:10" x14ac:dyDescent="0.3">
      <c r="A14" s="1" t="s">
        <v>9</v>
      </c>
      <c r="B14" s="1"/>
      <c r="C14" s="1"/>
      <c r="D14" s="3">
        <v>982.44</v>
      </c>
      <c r="E14" s="1"/>
      <c r="F14" s="1"/>
      <c r="G14" s="1"/>
      <c r="H14" s="1"/>
      <c r="I14" s="1"/>
      <c r="J14" s="1"/>
    </row>
    <row r="15" spans="1:10" x14ac:dyDescent="0.3">
      <c r="A15" s="1" t="s">
        <v>10</v>
      </c>
      <c r="B15" s="1"/>
      <c r="C15" s="1"/>
      <c r="D15" s="3">
        <v>871.13</v>
      </c>
      <c r="E15" s="1"/>
      <c r="F15" s="1" t="s">
        <v>11</v>
      </c>
      <c r="G15" s="1"/>
      <c r="H15" s="1"/>
      <c r="I15" s="1"/>
      <c r="J15" s="1"/>
    </row>
    <row r="16" spans="1:10" x14ac:dyDescent="0.3">
      <c r="A16" s="1" t="s">
        <v>12</v>
      </c>
      <c r="B16" s="1"/>
      <c r="C16" s="1"/>
      <c r="D16" s="3">
        <v>0</v>
      </c>
      <c r="E16" s="1"/>
      <c r="F16" s="1" t="s">
        <v>66</v>
      </c>
      <c r="G16" s="1"/>
      <c r="H16" s="3">
        <v>53848.71</v>
      </c>
      <c r="I16" s="1" t="s">
        <v>8</v>
      </c>
      <c r="J16" s="2">
        <v>45552</v>
      </c>
    </row>
    <row r="17" spans="1:10" x14ac:dyDescent="0.3">
      <c r="A17" s="1" t="s">
        <v>13</v>
      </c>
      <c r="B17" s="1"/>
      <c r="C17" s="1"/>
      <c r="D17" s="3">
        <v>590.28</v>
      </c>
      <c r="E17" s="1"/>
      <c r="F17" s="1" t="s">
        <v>67</v>
      </c>
      <c r="G17" s="1"/>
      <c r="H17" s="3">
        <v>105586.87</v>
      </c>
      <c r="I17" s="1"/>
      <c r="J17" s="2">
        <v>45487</v>
      </c>
    </row>
    <row r="18" spans="1:10" x14ac:dyDescent="0.3">
      <c r="A18" s="1" t="s">
        <v>14</v>
      </c>
      <c r="B18" s="1"/>
      <c r="C18" s="1"/>
      <c r="D18" s="3">
        <v>0</v>
      </c>
      <c r="E18" s="1"/>
      <c r="F18" s="1" t="s">
        <v>68</v>
      </c>
      <c r="G18" s="1"/>
      <c r="H18" s="3">
        <v>109056.37</v>
      </c>
      <c r="I18" s="1"/>
      <c r="J18" s="2">
        <v>45490</v>
      </c>
    </row>
    <row r="19" spans="1:10" x14ac:dyDescent="0.3">
      <c r="A19" s="1" t="s">
        <v>15</v>
      </c>
      <c r="B19" s="1"/>
      <c r="C19" s="1"/>
      <c r="D19" s="3">
        <v>2200</v>
      </c>
      <c r="E19" s="1"/>
      <c r="F19" s="1" t="s">
        <v>69</v>
      </c>
      <c r="G19" s="1"/>
      <c r="H19" s="3">
        <v>100000</v>
      </c>
      <c r="I19" s="1"/>
      <c r="J19" s="2">
        <v>45426</v>
      </c>
    </row>
    <row r="20" spans="1:10" x14ac:dyDescent="0.3">
      <c r="A20" s="1" t="s">
        <v>17</v>
      </c>
      <c r="B20" s="1"/>
      <c r="C20" s="1"/>
      <c r="D20" s="3">
        <v>556.20000000000005</v>
      </c>
      <c r="E20" s="1"/>
      <c r="F20" s="1" t="s">
        <v>70</v>
      </c>
      <c r="G20" s="1"/>
      <c r="H20" s="3">
        <v>100000</v>
      </c>
      <c r="I20" s="1"/>
      <c r="J20" s="2">
        <v>45565</v>
      </c>
    </row>
    <row r="21" spans="1:10" x14ac:dyDescent="0.3">
      <c r="A21" s="1" t="s">
        <v>18</v>
      </c>
      <c r="B21" s="1"/>
      <c r="C21" s="1"/>
      <c r="D21" s="3">
        <v>2431.9699999999998</v>
      </c>
      <c r="E21" s="1"/>
      <c r="F21" s="1" t="s">
        <v>19</v>
      </c>
      <c r="G21" s="1"/>
      <c r="H21" s="3">
        <v>100020.55</v>
      </c>
      <c r="I21" s="1"/>
      <c r="J21" s="2">
        <v>45675</v>
      </c>
    </row>
    <row r="22" spans="1:10" x14ac:dyDescent="0.3">
      <c r="A22" s="1" t="s">
        <v>20</v>
      </c>
      <c r="B22" s="1"/>
      <c r="C22" s="1"/>
      <c r="D22" s="3">
        <v>4949.0600000000004</v>
      </c>
      <c r="E22" s="1"/>
      <c r="F22" s="1" t="s">
        <v>19</v>
      </c>
      <c r="G22" s="1"/>
      <c r="H22" s="3">
        <v>99917.81</v>
      </c>
      <c r="I22" s="1"/>
      <c r="J22" s="2">
        <v>45675</v>
      </c>
    </row>
    <row r="23" spans="1:10" x14ac:dyDescent="0.3">
      <c r="A23" s="1" t="s">
        <v>21</v>
      </c>
      <c r="B23" s="1"/>
      <c r="C23" s="1"/>
      <c r="D23" s="3"/>
      <c r="E23" s="1"/>
      <c r="F23" s="1"/>
      <c r="G23" s="1"/>
      <c r="H23" s="3"/>
      <c r="I23" s="1"/>
      <c r="J23" s="2"/>
    </row>
    <row r="24" spans="1:10" x14ac:dyDescent="0.3">
      <c r="A24" s="4" t="s">
        <v>22</v>
      </c>
      <c r="B24" s="1"/>
      <c r="C24" s="1"/>
      <c r="D24" s="5">
        <f>SUM(D9:D23)</f>
        <v>397418.85999999993</v>
      </c>
      <c r="E24" s="1"/>
      <c r="F24" s="1" t="s">
        <v>23</v>
      </c>
      <c r="G24" s="1"/>
      <c r="H24" s="3">
        <v>0</v>
      </c>
      <c r="I24" s="1"/>
      <c r="J24" s="2" t="s">
        <v>8</v>
      </c>
    </row>
    <row r="25" spans="1:10" x14ac:dyDescent="0.3">
      <c r="A25" s="1"/>
      <c r="B25" s="1"/>
      <c r="C25" s="1"/>
      <c r="D25" s="1"/>
      <c r="E25" s="1" t="s">
        <v>8</v>
      </c>
      <c r="F25" s="1" t="s">
        <v>8</v>
      </c>
      <c r="G25" s="1"/>
      <c r="H25" s="3">
        <v>0</v>
      </c>
      <c r="I25" s="1"/>
      <c r="J25" s="1"/>
    </row>
    <row r="26" spans="1:10" x14ac:dyDescent="0.3">
      <c r="A26" s="1" t="s">
        <v>24</v>
      </c>
      <c r="B26" s="1"/>
      <c r="C26" s="1"/>
      <c r="D26" s="1"/>
      <c r="E26" s="1" t="s">
        <v>8</v>
      </c>
      <c r="F26" s="1" t="s">
        <v>25</v>
      </c>
      <c r="G26" s="1"/>
      <c r="H26" s="3">
        <v>0</v>
      </c>
      <c r="I26" s="1"/>
      <c r="J26" s="1"/>
    </row>
    <row r="27" spans="1:10" x14ac:dyDescent="0.3">
      <c r="A27" s="1" t="s">
        <v>26</v>
      </c>
      <c r="B27" s="1"/>
      <c r="C27" s="1"/>
      <c r="D27" s="3">
        <v>65435.92</v>
      </c>
      <c r="E27" s="1"/>
      <c r="F27" s="1" t="s">
        <v>8</v>
      </c>
      <c r="G27" s="1"/>
      <c r="H27" s="3">
        <v>0</v>
      </c>
      <c r="I27" s="2" t="s">
        <v>8</v>
      </c>
      <c r="J27" s="2" t="s">
        <v>8</v>
      </c>
    </row>
    <row r="28" spans="1:10" x14ac:dyDescent="0.3">
      <c r="A28" s="1" t="s">
        <v>27</v>
      </c>
      <c r="B28" s="1"/>
      <c r="C28" s="1"/>
      <c r="D28" s="3">
        <v>243726.82</v>
      </c>
      <c r="E28" s="1"/>
      <c r="F28" s="1" t="s">
        <v>28</v>
      </c>
      <c r="G28" s="1"/>
      <c r="H28" s="3">
        <v>95000</v>
      </c>
      <c r="I28" s="2"/>
      <c r="J28" s="2">
        <v>45827</v>
      </c>
    </row>
    <row r="29" spans="1:10" x14ac:dyDescent="0.3">
      <c r="A29" s="1" t="s">
        <v>29</v>
      </c>
      <c r="B29" s="1"/>
      <c r="C29" s="1"/>
      <c r="D29" s="3">
        <v>109086.64</v>
      </c>
      <c r="E29" s="1"/>
      <c r="F29" s="1" t="s">
        <v>30</v>
      </c>
      <c r="G29" s="1"/>
      <c r="H29" s="3">
        <v>99000</v>
      </c>
      <c r="I29" s="1"/>
      <c r="J29" s="2">
        <v>45436</v>
      </c>
    </row>
    <row r="30" spans="1:10" x14ac:dyDescent="0.3">
      <c r="A30" s="1" t="s">
        <v>31</v>
      </c>
      <c r="B30" s="1"/>
      <c r="C30" s="1"/>
      <c r="D30" s="3">
        <v>8909.0499999999993</v>
      </c>
      <c r="E30" s="1"/>
      <c r="F30" s="1" t="s">
        <v>71</v>
      </c>
      <c r="G30" s="1"/>
      <c r="H30" s="3">
        <v>100000</v>
      </c>
      <c r="I30" s="1"/>
      <c r="J30" s="2">
        <v>45716</v>
      </c>
    </row>
    <row r="31" spans="1:10" x14ac:dyDescent="0.3">
      <c r="A31" s="1" t="s">
        <v>33</v>
      </c>
      <c r="B31" s="1"/>
      <c r="C31" s="1"/>
      <c r="D31" s="3">
        <v>30259.01</v>
      </c>
      <c r="E31" s="1"/>
      <c r="F31" s="1" t="s">
        <v>34</v>
      </c>
      <c r="G31" s="1"/>
      <c r="H31" s="3">
        <v>56000</v>
      </c>
      <c r="I31" s="1"/>
      <c r="J31" s="2">
        <v>45464</v>
      </c>
    </row>
    <row r="32" spans="1:10" x14ac:dyDescent="0.3">
      <c r="A32" s="1" t="s">
        <v>35</v>
      </c>
      <c r="B32" s="1"/>
      <c r="C32" s="1"/>
      <c r="D32" s="3">
        <v>0</v>
      </c>
      <c r="E32" s="1"/>
      <c r="F32" s="1" t="s">
        <v>36</v>
      </c>
      <c r="G32" s="1"/>
      <c r="H32" s="3">
        <v>95000</v>
      </c>
      <c r="I32" s="1"/>
      <c r="J32" s="2">
        <v>45617</v>
      </c>
    </row>
    <row r="33" spans="1:10" x14ac:dyDescent="0.3">
      <c r="A33" s="1" t="s">
        <v>37</v>
      </c>
      <c r="B33" s="1"/>
      <c r="C33" s="1"/>
      <c r="D33" s="3">
        <v>2685.51</v>
      </c>
      <c r="E33" s="1"/>
      <c r="F33" s="6" t="s">
        <v>73</v>
      </c>
      <c r="G33" s="1"/>
      <c r="H33" s="3">
        <v>100000</v>
      </c>
      <c r="I33" s="1"/>
      <c r="J33" s="2">
        <v>45777</v>
      </c>
    </row>
    <row r="34" spans="1:10" x14ac:dyDescent="0.3">
      <c r="A34" s="1" t="s">
        <v>39</v>
      </c>
      <c r="B34" s="1"/>
      <c r="C34" s="1"/>
      <c r="D34" s="3">
        <v>2131.8000000000002</v>
      </c>
      <c r="E34" s="1"/>
      <c r="F34" s="6" t="s">
        <v>40</v>
      </c>
      <c r="G34" s="1"/>
      <c r="H34" s="3">
        <v>100000</v>
      </c>
      <c r="I34" s="1"/>
      <c r="J34" s="2">
        <v>45636</v>
      </c>
    </row>
    <row r="35" spans="1:10" x14ac:dyDescent="0.3">
      <c r="A35" s="1" t="s">
        <v>41</v>
      </c>
      <c r="B35" s="1"/>
      <c r="C35" s="1"/>
      <c r="D35" s="3"/>
      <c r="E35" s="1"/>
      <c r="F35" s="1" t="s">
        <v>42</v>
      </c>
      <c r="G35" s="1"/>
      <c r="H35" s="3">
        <v>98000</v>
      </c>
      <c r="I35" s="1"/>
      <c r="J35" s="2">
        <v>45539</v>
      </c>
    </row>
    <row r="36" spans="1:10" x14ac:dyDescent="0.3">
      <c r="A36" s="1" t="s">
        <v>43</v>
      </c>
      <c r="B36" s="1"/>
      <c r="C36" s="1"/>
      <c r="D36" s="3">
        <v>0</v>
      </c>
      <c r="E36" s="1"/>
      <c r="F36" s="1" t="s">
        <v>32</v>
      </c>
      <c r="G36" s="1"/>
      <c r="H36" s="3">
        <v>100000</v>
      </c>
      <c r="I36" s="1" t="s">
        <v>8</v>
      </c>
      <c r="J36" s="2">
        <v>45485</v>
      </c>
    </row>
    <row r="37" spans="1:10" x14ac:dyDescent="0.3">
      <c r="A37" s="1" t="s">
        <v>44</v>
      </c>
      <c r="B37" s="1"/>
      <c r="C37" s="1"/>
      <c r="D37" s="3">
        <v>0</v>
      </c>
      <c r="E37" s="1"/>
      <c r="F37" s="1" t="s">
        <v>45</v>
      </c>
      <c r="G37" s="1"/>
      <c r="H37" s="3">
        <v>95000</v>
      </c>
      <c r="I37" s="1"/>
      <c r="J37" s="2">
        <v>45569</v>
      </c>
    </row>
    <row r="38" spans="1:10" x14ac:dyDescent="0.3">
      <c r="A38" s="1" t="s">
        <v>21</v>
      </c>
      <c r="B38" s="1"/>
      <c r="C38" s="1"/>
      <c r="D38" s="3">
        <v>0</v>
      </c>
      <c r="E38" s="1"/>
      <c r="F38" s="1"/>
      <c r="G38" s="1"/>
      <c r="H38" s="3"/>
      <c r="I38" s="1"/>
      <c r="J38" s="2"/>
    </row>
    <row r="39" spans="1:10" x14ac:dyDescent="0.3">
      <c r="A39" s="4" t="s">
        <v>46</v>
      </c>
      <c r="B39" s="1"/>
      <c r="C39" s="1"/>
      <c r="D39" s="7">
        <f>SUM(D27:D38)</f>
        <v>462234.75</v>
      </c>
      <c r="E39" s="1"/>
      <c r="F39" s="1"/>
      <c r="G39" s="1"/>
      <c r="H39" s="3"/>
      <c r="I39" s="1"/>
      <c r="J39" s="2"/>
    </row>
    <row r="40" spans="1:10" x14ac:dyDescent="0.3">
      <c r="A40" s="1"/>
      <c r="B40" s="1"/>
      <c r="C40" s="1"/>
      <c r="D40" s="1"/>
      <c r="E40" s="1"/>
      <c r="F40" s="1" t="s">
        <v>8</v>
      </c>
      <c r="G40" s="1"/>
      <c r="H40" s="3" t="s">
        <v>8</v>
      </c>
      <c r="I40" s="1"/>
      <c r="J40" s="2" t="s">
        <v>8</v>
      </c>
    </row>
    <row r="41" spans="1:10" x14ac:dyDescent="0.3">
      <c r="A41" s="4" t="s">
        <v>47</v>
      </c>
      <c r="B41" s="1"/>
      <c r="C41" s="1"/>
      <c r="D41" s="8">
        <f>D24-D39</f>
        <v>-64815.890000000072</v>
      </c>
      <c r="E41" s="1"/>
      <c r="F41" s="6" t="s">
        <v>48</v>
      </c>
      <c r="G41" s="1" t="s">
        <v>8</v>
      </c>
      <c r="H41" s="3" t="s">
        <v>8</v>
      </c>
      <c r="I41" s="1"/>
      <c r="J41" s="2" t="s">
        <v>8</v>
      </c>
    </row>
    <row r="42" spans="1:10" x14ac:dyDescent="0.3">
      <c r="A42" s="6" t="s">
        <v>8</v>
      </c>
      <c r="B42" s="1"/>
      <c r="C42" s="1"/>
      <c r="D42" s="3">
        <v>0</v>
      </c>
      <c r="E42" s="1"/>
      <c r="F42" s="1" t="s">
        <v>8</v>
      </c>
      <c r="G42" s="1" t="s">
        <v>8</v>
      </c>
      <c r="H42" s="3">
        <v>0</v>
      </c>
      <c r="I42" s="1"/>
      <c r="J42" s="2" t="s">
        <v>8</v>
      </c>
    </row>
    <row r="43" spans="1:10" x14ac:dyDescent="0.3">
      <c r="A43" s="1" t="s">
        <v>49</v>
      </c>
      <c r="B43" s="1"/>
      <c r="C43" s="1"/>
      <c r="D43" s="3">
        <v>3306048.43</v>
      </c>
      <c r="E43" s="1"/>
      <c r="F43" s="1" t="s">
        <v>50</v>
      </c>
      <c r="G43" s="1"/>
      <c r="H43" s="3">
        <v>100000</v>
      </c>
      <c r="I43" s="1"/>
      <c r="J43" s="2">
        <v>45595</v>
      </c>
    </row>
    <row r="44" spans="1:10" x14ac:dyDescent="0.3">
      <c r="A44" s="1" t="s">
        <v>74</v>
      </c>
      <c r="B44" s="2"/>
      <c r="C44" s="1"/>
      <c r="D44" s="5">
        <f>SUM(D41:D43)</f>
        <v>3241232.54</v>
      </c>
      <c r="E44" s="1"/>
      <c r="F44" s="1" t="s">
        <v>51</v>
      </c>
      <c r="G44" s="2" t="s">
        <v>8</v>
      </c>
      <c r="H44" s="3">
        <v>100000</v>
      </c>
      <c r="I44" s="1"/>
      <c r="J44" s="2">
        <v>45471</v>
      </c>
    </row>
    <row r="45" spans="1:10" x14ac:dyDescent="0.3">
      <c r="A45" s="1"/>
      <c r="B45" s="1"/>
      <c r="C45" s="1"/>
      <c r="D45" s="1"/>
      <c r="E45" s="1"/>
      <c r="F45" s="1" t="s">
        <v>52</v>
      </c>
      <c r="G45" s="2" t="s">
        <v>8</v>
      </c>
      <c r="H45" s="3">
        <v>100000</v>
      </c>
      <c r="I45" s="1"/>
      <c r="J45" s="2">
        <v>45425</v>
      </c>
    </row>
    <row r="46" spans="1:10" x14ac:dyDescent="0.3">
      <c r="A46" s="1" t="s">
        <v>53</v>
      </c>
      <c r="B46" s="1"/>
      <c r="C46" s="1"/>
      <c r="D46" s="1"/>
      <c r="E46" s="1"/>
      <c r="F46" s="1" t="s">
        <v>63</v>
      </c>
      <c r="G46" s="2"/>
      <c r="H46" s="3">
        <v>100000</v>
      </c>
      <c r="I46" s="2"/>
      <c r="J46" s="2">
        <v>45761</v>
      </c>
    </row>
    <row r="47" spans="1:10" x14ac:dyDescent="0.3">
      <c r="A47" s="1" t="s">
        <v>54</v>
      </c>
      <c r="B47" s="1"/>
      <c r="C47" s="1"/>
      <c r="D47" s="3" t="s">
        <v>8</v>
      </c>
      <c r="E47" s="1"/>
      <c r="F47" s="1" t="s">
        <v>55</v>
      </c>
      <c r="G47" s="1"/>
      <c r="H47" s="3">
        <v>100000</v>
      </c>
      <c r="I47" s="1"/>
      <c r="J47" s="2">
        <v>45467</v>
      </c>
    </row>
    <row r="48" spans="1:10" x14ac:dyDescent="0.3">
      <c r="A48" s="6" t="s">
        <v>8</v>
      </c>
      <c r="B48" s="1"/>
      <c r="C48" s="1"/>
      <c r="D48" s="3">
        <v>0</v>
      </c>
      <c r="E48" s="1"/>
      <c r="F48" s="1" t="s">
        <v>56</v>
      </c>
      <c r="G48" s="1"/>
      <c r="H48" s="3">
        <v>100000</v>
      </c>
      <c r="I48" s="1"/>
      <c r="J48" s="2">
        <v>45463</v>
      </c>
    </row>
    <row r="49" spans="1:10" x14ac:dyDescent="0.3">
      <c r="A49" s="1" t="s">
        <v>57</v>
      </c>
      <c r="B49" s="1"/>
      <c r="C49" s="1"/>
      <c r="D49" s="3">
        <v>650341.72</v>
      </c>
      <c r="E49" s="1"/>
      <c r="F49" s="1" t="s">
        <v>64</v>
      </c>
      <c r="G49" s="1"/>
      <c r="H49" s="3">
        <v>100000</v>
      </c>
      <c r="I49" s="1"/>
      <c r="J49" s="2">
        <v>45673</v>
      </c>
    </row>
    <row r="50" spans="1:10" x14ac:dyDescent="0.3">
      <c r="A50" s="1" t="s">
        <v>58</v>
      </c>
      <c r="B50" s="1"/>
      <c r="C50" s="1"/>
      <c r="D50" s="3">
        <v>280160.51</v>
      </c>
      <c r="E50" s="1"/>
      <c r="F50" s="1"/>
      <c r="G50" s="1"/>
      <c r="H50" s="3"/>
      <c r="I50" s="1"/>
      <c r="J50" s="2"/>
    </row>
    <row r="51" spans="1:10" x14ac:dyDescent="0.3">
      <c r="A51" s="6" t="s">
        <v>59</v>
      </c>
      <c r="B51" s="1"/>
      <c r="C51" s="1"/>
      <c r="D51" s="9">
        <v>2306430.31</v>
      </c>
      <c r="E51" s="1"/>
      <c r="F51" s="1" t="s">
        <v>8</v>
      </c>
      <c r="G51" s="1"/>
      <c r="H51" s="3">
        <f>SUM(H16:H49)</f>
        <v>2306430.31</v>
      </c>
      <c r="I51" s="1"/>
      <c r="J51" s="1"/>
    </row>
    <row r="52" spans="1:10" x14ac:dyDescent="0.3">
      <c r="A52" s="6" t="s">
        <v>60</v>
      </c>
      <c r="B52" s="1"/>
      <c r="C52" s="1"/>
      <c r="D52" s="9">
        <v>4300</v>
      </c>
      <c r="E52" s="1"/>
      <c r="F52" s="1"/>
      <c r="G52" s="1"/>
      <c r="H52" s="3" t="s">
        <v>8</v>
      </c>
      <c r="I52" s="1"/>
      <c r="J52" s="1"/>
    </row>
    <row r="53" spans="1:10" x14ac:dyDescent="0.3">
      <c r="A53" s="4" t="s">
        <v>61</v>
      </c>
      <c r="B53" s="1"/>
      <c r="C53" s="1"/>
      <c r="D53" s="5">
        <f>SUM(D48:D52)</f>
        <v>3241232.54</v>
      </c>
      <c r="E53" s="1"/>
      <c r="F53" s="1"/>
      <c r="G53" s="1"/>
      <c r="H53" s="10" t="s">
        <v>8</v>
      </c>
      <c r="I53" s="1"/>
      <c r="J53" s="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E76204-F54C-4C86-B219-273A8ADB34BD}">
  <dimension ref="A1:J53"/>
  <sheetViews>
    <sheetView topLeftCell="A28" workbookViewId="0">
      <selection activeCell="D50" sqref="D50"/>
    </sheetView>
  </sheetViews>
  <sheetFormatPr defaultRowHeight="14.4" x14ac:dyDescent="0.3"/>
  <cols>
    <col min="1" max="1" width="28.33203125" customWidth="1"/>
    <col min="2" max="2" width="2.109375" customWidth="1"/>
    <col min="3" max="3" width="2" customWidth="1"/>
    <col min="4" max="4" width="13.109375" customWidth="1"/>
    <col min="6" max="6" width="26.109375" customWidth="1"/>
    <col min="7" max="7" width="1.88671875" customWidth="1"/>
    <col min="8" max="8" width="14.44140625" customWidth="1"/>
    <col min="9" max="9" width="2.21875" customWidth="1"/>
    <col min="10" max="10" width="10.6640625" customWidth="1"/>
  </cols>
  <sheetData>
    <row r="1" spans="1:10" x14ac:dyDescent="0.3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</row>
    <row r="4" spans="1:10" x14ac:dyDescent="0.3">
      <c r="A4" s="1" t="s">
        <v>1</v>
      </c>
      <c r="B4" s="1"/>
      <c r="C4" s="1"/>
      <c r="D4" s="1"/>
      <c r="E4" s="1"/>
      <c r="F4" s="1"/>
      <c r="G4" s="1"/>
      <c r="H4" s="1"/>
      <c r="I4" s="1"/>
      <c r="J4" s="1"/>
    </row>
    <row r="5" spans="1:10" x14ac:dyDescent="0.3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3">
      <c r="A6" s="11">
        <v>45443</v>
      </c>
      <c r="B6" s="1"/>
      <c r="C6" s="1"/>
      <c r="D6" s="1"/>
      <c r="E6" s="1"/>
      <c r="F6" s="1"/>
      <c r="G6" s="1"/>
      <c r="H6" s="1"/>
      <c r="I6" s="1"/>
      <c r="J6" s="1"/>
    </row>
    <row r="7" spans="1:10" x14ac:dyDescent="0.3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3">
      <c r="A8" s="1" t="s">
        <v>2</v>
      </c>
      <c r="B8" s="1"/>
      <c r="C8" s="1"/>
      <c r="D8" s="1"/>
      <c r="E8" s="1"/>
      <c r="F8" s="1"/>
      <c r="G8" s="1"/>
      <c r="H8" s="1"/>
      <c r="I8" s="1"/>
      <c r="J8" s="1"/>
    </row>
    <row r="9" spans="1:10" x14ac:dyDescent="0.3">
      <c r="A9" s="1" t="s">
        <v>3</v>
      </c>
      <c r="B9" s="1"/>
      <c r="C9" s="1"/>
      <c r="D9" s="3">
        <v>229706.54</v>
      </c>
      <c r="E9" s="1"/>
      <c r="F9" s="1"/>
      <c r="G9" s="1"/>
      <c r="H9" s="1"/>
      <c r="I9" s="1"/>
      <c r="J9" s="1"/>
    </row>
    <row r="10" spans="1:10" x14ac:dyDescent="0.3">
      <c r="A10" s="1" t="s">
        <v>4</v>
      </c>
      <c r="B10" s="1"/>
      <c r="C10" s="1"/>
      <c r="D10" s="3">
        <v>205598.1</v>
      </c>
      <c r="E10" s="1"/>
      <c r="F10" s="1"/>
      <c r="G10" s="1"/>
      <c r="H10" s="1"/>
      <c r="I10" s="1"/>
      <c r="J10" s="1"/>
    </row>
    <row r="11" spans="1:10" x14ac:dyDescent="0.3">
      <c r="A11" s="1" t="s">
        <v>5</v>
      </c>
      <c r="B11" s="1"/>
      <c r="C11" s="1"/>
      <c r="D11" s="3">
        <v>361056.34</v>
      </c>
      <c r="E11" s="1"/>
      <c r="F11" s="1"/>
      <c r="G11" s="1"/>
      <c r="H11" s="1"/>
      <c r="I11" s="1"/>
      <c r="J11" s="1"/>
    </row>
    <row r="12" spans="1:10" x14ac:dyDescent="0.3">
      <c r="A12" s="1" t="s">
        <v>6</v>
      </c>
      <c r="B12" s="1"/>
      <c r="C12" s="1"/>
      <c r="D12" s="3">
        <v>53166.67</v>
      </c>
      <c r="E12" s="1"/>
      <c r="F12" s="1"/>
      <c r="G12" s="1"/>
      <c r="H12" s="1"/>
      <c r="I12" s="1"/>
      <c r="J12" s="1"/>
    </row>
    <row r="13" spans="1:10" x14ac:dyDescent="0.3">
      <c r="A13" s="1" t="s">
        <v>7</v>
      </c>
      <c r="B13" s="1"/>
      <c r="C13" s="1"/>
      <c r="D13" s="3">
        <v>5639.14</v>
      </c>
      <c r="E13" s="1" t="s">
        <v>8</v>
      </c>
      <c r="F13" s="1"/>
      <c r="G13" s="1"/>
      <c r="H13" s="1"/>
      <c r="I13" s="1"/>
      <c r="J13" s="1"/>
    </row>
    <row r="14" spans="1:10" x14ac:dyDescent="0.3">
      <c r="A14" s="1" t="s">
        <v>9</v>
      </c>
      <c r="B14" s="1"/>
      <c r="C14" s="1"/>
      <c r="D14" s="3">
        <v>0</v>
      </c>
      <c r="E14" s="1"/>
      <c r="F14" s="1"/>
      <c r="G14" s="1"/>
      <c r="H14" s="1"/>
      <c r="I14" s="1"/>
      <c r="J14" s="1"/>
    </row>
    <row r="15" spans="1:10" x14ac:dyDescent="0.3">
      <c r="A15" s="1" t="s">
        <v>10</v>
      </c>
      <c r="B15" s="1"/>
      <c r="C15" s="1"/>
      <c r="D15" s="3">
        <v>843.03</v>
      </c>
      <c r="E15" s="1"/>
      <c r="F15" s="1" t="s">
        <v>11</v>
      </c>
      <c r="G15" s="1"/>
      <c r="H15" s="1"/>
      <c r="I15" s="1"/>
      <c r="J15" s="1"/>
    </row>
    <row r="16" spans="1:10" x14ac:dyDescent="0.3">
      <c r="A16" s="1" t="s">
        <v>12</v>
      </c>
      <c r="B16" s="1"/>
      <c r="C16" s="1"/>
      <c r="D16" s="3">
        <v>1331.51</v>
      </c>
      <c r="E16" s="1"/>
      <c r="F16" s="1" t="s">
        <v>66</v>
      </c>
      <c r="G16" s="1"/>
      <c r="H16" s="3">
        <v>53848.71</v>
      </c>
      <c r="I16" s="1" t="s">
        <v>8</v>
      </c>
      <c r="J16" s="2">
        <v>45552</v>
      </c>
    </row>
    <row r="17" spans="1:10" x14ac:dyDescent="0.3">
      <c r="A17" s="1" t="s">
        <v>13</v>
      </c>
      <c r="B17" s="1"/>
      <c r="C17" s="1"/>
      <c r="D17" s="3">
        <v>571.23</v>
      </c>
      <c r="E17" s="1"/>
      <c r="F17" s="1" t="s">
        <v>67</v>
      </c>
      <c r="G17" s="1"/>
      <c r="H17" s="3">
        <v>105586.87</v>
      </c>
      <c r="I17" s="1"/>
      <c r="J17" s="2">
        <v>45487</v>
      </c>
    </row>
    <row r="18" spans="1:10" x14ac:dyDescent="0.3">
      <c r="A18" s="1" t="s">
        <v>14</v>
      </c>
      <c r="B18" s="1"/>
      <c r="C18" s="1"/>
      <c r="D18" s="3"/>
      <c r="E18" s="1"/>
      <c r="F18" s="1" t="s">
        <v>68</v>
      </c>
      <c r="G18" s="1"/>
      <c r="H18" s="3">
        <v>109056.37</v>
      </c>
      <c r="I18" s="1"/>
      <c r="J18" s="2">
        <v>45490</v>
      </c>
    </row>
    <row r="19" spans="1:10" x14ac:dyDescent="0.3">
      <c r="A19" s="1" t="s">
        <v>15</v>
      </c>
      <c r="B19" s="1"/>
      <c r="C19" s="1"/>
      <c r="D19" s="3">
        <v>610</v>
      </c>
      <c r="E19" s="1"/>
      <c r="F19" s="1" t="s">
        <v>69</v>
      </c>
      <c r="G19" s="1"/>
      <c r="H19" s="3">
        <v>100000</v>
      </c>
      <c r="I19" s="1"/>
      <c r="J19" s="2">
        <v>45426</v>
      </c>
    </row>
    <row r="20" spans="1:10" x14ac:dyDescent="0.3">
      <c r="A20" s="1" t="s">
        <v>17</v>
      </c>
      <c r="B20" s="1"/>
      <c r="C20" s="1"/>
      <c r="D20" s="3">
        <v>556.20000000000005</v>
      </c>
      <c r="E20" s="1"/>
      <c r="F20" s="1" t="s">
        <v>70</v>
      </c>
      <c r="G20" s="1"/>
      <c r="H20" s="3">
        <v>100000</v>
      </c>
      <c r="I20" s="1"/>
      <c r="J20" s="2">
        <v>45565</v>
      </c>
    </row>
    <row r="21" spans="1:10" x14ac:dyDescent="0.3">
      <c r="A21" s="1" t="s">
        <v>18</v>
      </c>
      <c r="B21" s="1"/>
      <c r="C21" s="1"/>
      <c r="D21" s="3">
        <v>25.7</v>
      </c>
      <c r="E21" s="1"/>
      <c r="F21" s="1" t="s">
        <v>19</v>
      </c>
      <c r="G21" s="1"/>
      <c r="H21" s="3">
        <v>100020.55</v>
      </c>
      <c r="I21" s="1"/>
      <c r="J21" s="2">
        <v>45675</v>
      </c>
    </row>
    <row r="22" spans="1:10" x14ac:dyDescent="0.3">
      <c r="A22" s="1" t="s">
        <v>20</v>
      </c>
      <c r="B22" s="1"/>
      <c r="C22" s="1"/>
      <c r="D22" s="3">
        <v>9898.1200000000008</v>
      </c>
      <c r="E22" s="1"/>
      <c r="F22" s="1" t="s">
        <v>19</v>
      </c>
      <c r="G22" s="1"/>
      <c r="H22" s="3">
        <v>99917.81</v>
      </c>
      <c r="I22" s="1"/>
      <c r="J22" s="2">
        <v>45675</v>
      </c>
    </row>
    <row r="23" spans="1:10" x14ac:dyDescent="0.3">
      <c r="A23" s="1" t="s">
        <v>21</v>
      </c>
      <c r="B23" s="1"/>
      <c r="C23" s="1"/>
      <c r="D23" s="3"/>
      <c r="E23" s="1"/>
      <c r="F23" s="1"/>
      <c r="G23" s="1"/>
      <c r="H23" s="3"/>
      <c r="I23" s="1"/>
      <c r="J23" s="2"/>
    </row>
    <row r="24" spans="1:10" x14ac:dyDescent="0.3">
      <c r="A24" s="4" t="s">
        <v>22</v>
      </c>
      <c r="B24" s="1"/>
      <c r="C24" s="1"/>
      <c r="D24" s="5">
        <f>SUM(D9:D23)</f>
        <v>869002.58</v>
      </c>
      <c r="E24" s="1"/>
      <c r="F24" s="1" t="s">
        <v>23</v>
      </c>
      <c r="G24" s="1"/>
      <c r="H24" s="3">
        <v>0</v>
      </c>
      <c r="I24" s="1"/>
      <c r="J24" s="2" t="s">
        <v>8</v>
      </c>
    </row>
    <row r="25" spans="1:10" x14ac:dyDescent="0.3">
      <c r="A25" s="1"/>
      <c r="B25" s="1"/>
      <c r="C25" s="1"/>
      <c r="D25" s="1"/>
      <c r="E25" s="1" t="s">
        <v>8</v>
      </c>
      <c r="F25" s="1" t="s">
        <v>8</v>
      </c>
      <c r="G25" s="1"/>
      <c r="H25" s="3">
        <v>0</v>
      </c>
      <c r="I25" s="1"/>
      <c r="J25" s="1"/>
    </row>
    <row r="26" spans="1:10" x14ac:dyDescent="0.3">
      <c r="A26" s="1" t="s">
        <v>24</v>
      </c>
      <c r="B26" s="1"/>
      <c r="C26" s="1"/>
      <c r="D26" s="1"/>
      <c r="E26" s="1" t="s">
        <v>8</v>
      </c>
      <c r="F26" s="1" t="s">
        <v>25</v>
      </c>
      <c r="G26" s="1"/>
      <c r="H26" s="3">
        <v>0</v>
      </c>
      <c r="I26" s="1"/>
      <c r="J26" s="1"/>
    </row>
    <row r="27" spans="1:10" x14ac:dyDescent="0.3">
      <c r="A27" s="1" t="s">
        <v>26</v>
      </c>
      <c r="B27" s="1"/>
      <c r="C27" s="1"/>
      <c r="D27" s="3">
        <v>97275.81</v>
      </c>
      <c r="E27" s="1"/>
      <c r="F27" s="1" t="s">
        <v>8</v>
      </c>
      <c r="G27" s="1"/>
      <c r="H27" s="3">
        <v>0</v>
      </c>
      <c r="I27" s="2" t="s">
        <v>8</v>
      </c>
      <c r="J27" s="2" t="s">
        <v>8</v>
      </c>
    </row>
    <row r="28" spans="1:10" x14ac:dyDescent="0.3">
      <c r="A28" s="1" t="s">
        <v>27</v>
      </c>
      <c r="B28" s="1"/>
      <c r="C28" s="1"/>
      <c r="D28" s="3">
        <v>355566.15</v>
      </c>
      <c r="E28" s="1"/>
      <c r="F28" s="1" t="s">
        <v>28</v>
      </c>
      <c r="G28" s="1"/>
      <c r="H28" s="3">
        <v>95000</v>
      </c>
      <c r="I28" s="2"/>
      <c r="J28" s="2">
        <v>45827</v>
      </c>
    </row>
    <row r="29" spans="1:10" x14ac:dyDescent="0.3">
      <c r="A29" s="1" t="s">
        <v>29</v>
      </c>
      <c r="B29" s="1"/>
      <c r="C29" s="1"/>
      <c r="D29" s="3">
        <v>186162.44</v>
      </c>
      <c r="E29" s="1"/>
      <c r="F29" s="1" t="s">
        <v>76</v>
      </c>
      <c r="G29" s="1"/>
      <c r="H29" s="3">
        <v>99000</v>
      </c>
      <c r="I29" s="1"/>
      <c r="J29" s="2">
        <v>45806</v>
      </c>
    </row>
    <row r="30" spans="1:10" x14ac:dyDescent="0.3">
      <c r="A30" s="1" t="s">
        <v>31</v>
      </c>
      <c r="B30" s="1"/>
      <c r="C30" s="1"/>
      <c r="D30" s="3">
        <v>-50034.89</v>
      </c>
      <c r="E30" s="1"/>
      <c r="F30" s="1" t="s">
        <v>71</v>
      </c>
      <c r="G30" s="1"/>
      <c r="H30" s="3">
        <v>100000</v>
      </c>
      <c r="I30" s="1"/>
      <c r="J30" s="2">
        <v>45716</v>
      </c>
    </row>
    <row r="31" spans="1:10" x14ac:dyDescent="0.3">
      <c r="A31" s="1" t="s">
        <v>33</v>
      </c>
      <c r="B31" s="1"/>
      <c r="C31" s="1"/>
      <c r="D31" s="3">
        <v>11709.33</v>
      </c>
      <c r="E31" s="1"/>
      <c r="F31" s="1" t="s">
        <v>34</v>
      </c>
      <c r="G31" s="1"/>
      <c r="H31" s="3">
        <v>56000</v>
      </c>
      <c r="I31" s="1"/>
      <c r="J31" s="2">
        <v>45464</v>
      </c>
    </row>
    <row r="32" spans="1:10" x14ac:dyDescent="0.3">
      <c r="A32" s="1" t="s">
        <v>35</v>
      </c>
      <c r="B32" s="1"/>
      <c r="C32" s="1"/>
      <c r="D32" s="3">
        <v>0</v>
      </c>
      <c r="E32" s="1"/>
      <c r="F32" s="1" t="s">
        <v>36</v>
      </c>
      <c r="G32" s="1"/>
      <c r="H32" s="3">
        <v>95000</v>
      </c>
      <c r="I32" s="1"/>
      <c r="J32" s="2">
        <v>45617</v>
      </c>
    </row>
    <row r="33" spans="1:10" x14ac:dyDescent="0.3">
      <c r="A33" s="1" t="s">
        <v>37</v>
      </c>
      <c r="B33" s="1"/>
      <c r="C33" s="1"/>
      <c r="D33" s="3">
        <v>4129.2700000000004</v>
      </c>
      <c r="E33" s="1"/>
      <c r="F33" s="6" t="s">
        <v>73</v>
      </c>
      <c r="G33" s="1"/>
      <c r="H33" s="3">
        <v>100000</v>
      </c>
      <c r="I33" s="1"/>
      <c r="J33" s="2">
        <v>45777</v>
      </c>
    </row>
    <row r="34" spans="1:10" x14ac:dyDescent="0.3">
      <c r="A34" s="1" t="s">
        <v>39</v>
      </c>
      <c r="B34" s="1"/>
      <c r="C34" s="1"/>
      <c r="D34" s="3">
        <v>6004.88</v>
      </c>
      <c r="E34" s="1"/>
      <c r="F34" s="6" t="s">
        <v>40</v>
      </c>
      <c r="G34" s="1"/>
      <c r="H34" s="3">
        <v>100000</v>
      </c>
      <c r="I34" s="1"/>
      <c r="J34" s="2">
        <v>45636</v>
      </c>
    </row>
    <row r="35" spans="1:10" x14ac:dyDescent="0.3">
      <c r="A35" s="1" t="s">
        <v>41</v>
      </c>
      <c r="B35" s="1"/>
      <c r="C35" s="1"/>
      <c r="D35" s="3"/>
      <c r="E35" s="1"/>
      <c r="F35" s="1" t="s">
        <v>42</v>
      </c>
      <c r="G35" s="1"/>
      <c r="H35" s="3">
        <v>98000</v>
      </c>
      <c r="I35" s="1"/>
      <c r="J35" s="2">
        <v>45539</v>
      </c>
    </row>
    <row r="36" spans="1:10" x14ac:dyDescent="0.3">
      <c r="A36" s="1" t="s">
        <v>43</v>
      </c>
      <c r="B36" s="1"/>
      <c r="C36" s="1"/>
      <c r="D36" s="3">
        <v>0</v>
      </c>
      <c r="E36" s="1"/>
      <c r="F36" s="1" t="s">
        <v>32</v>
      </c>
      <c r="G36" s="1"/>
      <c r="H36" s="3">
        <v>100000</v>
      </c>
      <c r="I36" s="1" t="s">
        <v>8</v>
      </c>
      <c r="J36" s="2">
        <v>45485</v>
      </c>
    </row>
    <row r="37" spans="1:10" x14ac:dyDescent="0.3">
      <c r="A37" s="1" t="s">
        <v>44</v>
      </c>
      <c r="B37" s="1"/>
      <c r="C37" s="1"/>
      <c r="D37" s="3">
        <v>0</v>
      </c>
      <c r="E37" s="1"/>
      <c r="F37" s="1" t="s">
        <v>45</v>
      </c>
      <c r="G37" s="1"/>
      <c r="H37" s="3">
        <v>95000</v>
      </c>
      <c r="I37" s="1"/>
      <c r="J37" s="2">
        <v>45569</v>
      </c>
    </row>
    <row r="38" spans="1:10" x14ac:dyDescent="0.3">
      <c r="A38" s="1" t="s">
        <v>21</v>
      </c>
      <c r="B38" s="1"/>
      <c r="C38" s="1"/>
      <c r="D38" s="3">
        <v>0</v>
      </c>
      <c r="E38" s="1"/>
      <c r="F38" s="1"/>
      <c r="G38" s="1"/>
      <c r="H38" s="3"/>
      <c r="I38" s="1"/>
      <c r="J38" s="2"/>
    </row>
    <row r="39" spans="1:10" x14ac:dyDescent="0.3">
      <c r="A39" s="4" t="s">
        <v>46</v>
      </c>
      <c r="B39" s="1"/>
      <c r="C39" s="1"/>
      <c r="D39" s="7">
        <f>SUM(D27:D38)</f>
        <v>610812.99</v>
      </c>
      <c r="E39" s="1"/>
      <c r="F39" s="1"/>
      <c r="G39" s="1"/>
      <c r="H39" s="3"/>
      <c r="I39" s="1"/>
      <c r="J39" s="2"/>
    </row>
    <row r="40" spans="1:10" x14ac:dyDescent="0.3">
      <c r="A40" s="1"/>
      <c r="B40" s="1"/>
      <c r="C40" s="1"/>
      <c r="D40" s="1"/>
      <c r="E40" s="1"/>
      <c r="F40" s="1" t="s">
        <v>8</v>
      </c>
      <c r="G40" s="1"/>
      <c r="H40" s="3" t="s">
        <v>8</v>
      </c>
      <c r="I40" s="1"/>
      <c r="J40" s="2" t="s">
        <v>8</v>
      </c>
    </row>
    <row r="41" spans="1:10" x14ac:dyDescent="0.3">
      <c r="A41" s="4" t="s">
        <v>47</v>
      </c>
      <c r="B41" s="1"/>
      <c r="C41" s="1"/>
      <c r="D41" s="8">
        <f>D24-D39</f>
        <v>258189.58999999997</v>
      </c>
      <c r="E41" s="1"/>
      <c r="F41" s="6" t="s">
        <v>48</v>
      </c>
      <c r="G41" s="1" t="s">
        <v>8</v>
      </c>
      <c r="H41" s="3" t="s">
        <v>8</v>
      </c>
      <c r="I41" s="1"/>
      <c r="J41" s="2" t="s">
        <v>8</v>
      </c>
    </row>
    <row r="42" spans="1:10" x14ac:dyDescent="0.3">
      <c r="A42" s="6" t="s">
        <v>8</v>
      </c>
      <c r="B42" s="1"/>
      <c r="C42" s="1"/>
      <c r="D42" s="3">
        <v>0</v>
      </c>
      <c r="E42" s="1"/>
      <c r="F42" s="1" t="s">
        <v>8</v>
      </c>
      <c r="G42" s="1" t="s">
        <v>8</v>
      </c>
      <c r="H42" s="3">
        <v>0</v>
      </c>
      <c r="I42" s="1"/>
      <c r="J42" s="2" t="s">
        <v>8</v>
      </c>
    </row>
    <row r="43" spans="1:10" x14ac:dyDescent="0.3">
      <c r="A43" s="1" t="s">
        <v>49</v>
      </c>
      <c r="B43" s="1"/>
      <c r="C43" s="1"/>
      <c r="D43" s="3">
        <v>3241232.54</v>
      </c>
      <c r="E43" s="1"/>
      <c r="F43" s="1" t="s">
        <v>50</v>
      </c>
      <c r="G43" s="1"/>
      <c r="H43" s="3">
        <v>100000</v>
      </c>
      <c r="I43" s="1"/>
      <c r="J43" s="2">
        <v>45595</v>
      </c>
    </row>
    <row r="44" spans="1:10" x14ac:dyDescent="0.3">
      <c r="A44" s="1" t="s">
        <v>75</v>
      </c>
      <c r="B44" s="2"/>
      <c r="C44" s="1"/>
      <c r="D44" s="5">
        <f>SUM(D41:D43)</f>
        <v>3499422.13</v>
      </c>
      <c r="E44" s="1"/>
      <c r="F44" s="1" t="s">
        <v>51</v>
      </c>
      <c r="G44" s="2" t="s">
        <v>8</v>
      </c>
      <c r="H44" s="3">
        <v>100000</v>
      </c>
      <c r="I44" s="1"/>
      <c r="J44" s="2">
        <v>45471</v>
      </c>
    </row>
    <row r="45" spans="1:10" x14ac:dyDescent="0.3">
      <c r="A45" s="1"/>
      <c r="B45" s="1"/>
      <c r="C45" s="1"/>
      <c r="D45" s="1"/>
      <c r="E45" s="1"/>
      <c r="F45" s="1" t="s">
        <v>77</v>
      </c>
      <c r="G45" s="2" t="s">
        <v>8</v>
      </c>
      <c r="H45" s="3">
        <v>100000</v>
      </c>
      <c r="I45" s="1"/>
      <c r="J45" s="2">
        <v>45790</v>
      </c>
    </row>
    <row r="46" spans="1:10" x14ac:dyDescent="0.3">
      <c r="A46" s="1" t="s">
        <v>53</v>
      </c>
      <c r="B46" s="1"/>
      <c r="C46" s="1"/>
      <c r="D46" s="1"/>
      <c r="E46" s="1"/>
      <c r="F46" s="1" t="s">
        <v>63</v>
      </c>
      <c r="G46" s="2"/>
      <c r="H46" s="3">
        <v>100000</v>
      </c>
      <c r="I46" s="2"/>
      <c r="J46" s="2">
        <v>45761</v>
      </c>
    </row>
    <row r="47" spans="1:10" x14ac:dyDescent="0.3">
      <c r="A47" s="1" t="s">
        <v>54</v>
      </c>
      <c r="B47" s="1"/>
      <c r="C47" s="1"/>
      <c r="D47" s="3" t="s">
        <v>8</v>
      </c>
      <c r="E47" s="1"/>
      <c r="F47" s="1" t="s">
        <v>55</v>
      </c>
      <c r="G47" s="1"/>
      <c r="H47" s="3">
        <v>100000</v>
      </c>
      <c r="I47" s="1"/>
      <c r="J47" s="2">
        <v>45467</v>
      </c>
    </row>
    <row r="48" spans="1:10" x14ac:dyDescent="0.3">
      <c r="A48" s="6" t="s">
        <v>8</v>
      </c>
      <c r="B48" s="1"/>
      <c r="C48" s="1"/>
      <c r="D48" s="3">
        <v>0</v>
      </c>
      <c r="E48" s="1"/>
      <c r="F48" s="1" t="s">
        <v>56</v>
      </c>
      <c r="G48" s="1"/>
      <c r="H48" s="3">
        <v>100000</v>
      </c>
      <c r="I48" s="1"/>
      <c r="J48" s="2">
        <v>45463</v>
      </c>
    </row>
    <row r="49" spans="1:10" x14ac:dyDescent="0.3">
      <c r="A49" s="1" t="s">
        <v>57</v>
      </c>
      <c r="B49" s="1"/>
      <c r="C49" s="1"/>
      <c r="D49" s="3">
        <v>907960.08</v>
      </c>
      <c r="E49" s="1"/>
      <c r="F49" s="1" t="s">
        <v>64</v>
      </c>
      <c r="G49" s="1"/>
      <c r="H49" s="3">
        <v>100000</v>
      </c>
      <c r="I49" s="1"/>
      <c r="J49" s="2">
        <v>45673</v>
      </c>
    </row>
    <row r="50" spans="1:10" x14ac:dyDescent="0.3">
      <c r="A50" s="1" t="s">
        <v>58</v>
      </c>
      <c r="B50" s="1"/>
      <c r="C50" s="1"/>
      <c r="D50" s="3">
        <v>280731.74</v>
      </c>
      <c r="E50" s="1"/>
      <c r="F50" s="1"/>
      <c r="G50" s="1"/>
      <c r="H50" s="3"/>
      <c r="I50" s="1"/>
      <c r="J50" s="2"/>
    </row>
    <row r="51" spans="1:10" x14ac:dyDescent="0.3">
      <c r="A51" s="6" t="s">
        <v>59</v>
      </c>
      <c r="B51" s="1"/>
      <c r="C51" s="1"/>
      <c r="D51" s="9">
        <v>2306430.31</v>
      </c>
      <c r="E51" s="1"/>
      <c r="F51" s="1" t="s">
        <v>8</v>
      </c>
      <c r="G51" s="1"/>
      <c r="H51" s="3">
        <f>SUM(H16:H49)</f>
        <v>2306430.31</v>
      </c>
      <c r="I51" s="1"/>
      <c r="J51" s="1"/>
    </row>
    <row r="52" spans="1:10" x14ac:dyDescent="0.3">
      <c r="A52" s="6" t="s">
        <v>60</v>
      </c>
      <c r="B52" s="1"/>
      <c r="C52" s="1"/>
      <c r="D52" s="9">
        <v>4300</v>
      </c>
      <c r="E52" s="1"/>
      <c r="F52" s="1"/>
      <c r="G52" s="1"/>
      <c r="H52" s="3" t="s">
        <v>8</v>
      </c>
      <c r="I52" s="1"/>
      <c r="J52" s="1"/>
    </row>
    <row r="53" spans="1:10" x14ac:dyDescent="0.3">
      <c r="A53" s="4" t="s">
        <v>61</v>
      </c>
      <c r="B53" s="1"/>
      <c r="C53" s="1"/>
      <c r="D53" s="5">
        <f>SUM(D48:D52)</f>
        <v>3499422.13</v>
      </c>
      <c r="E53" s="1"/>
      <c r="F53" s="1"/>
      <c r="G53" s="1"/>
      <c r="H53" s="10" t="s">
        <v>8</v>
      </c>
      <c r="I53" s="1"/>
      <c r="J53" s="1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E5FB4F-EE91-4971-A0F3-E5769716B316}">
  <dimension ref="A1:J53"/>
  <sheetViews>
    <sheetView topLeftCell="A34" workbookViewId="0">
      <selection activeCell="D50" sqref="D50"/>
    </sheetView>
  </sheetViews>
  <sheetFormatPr defaultRowHeight="14.4" x14ac:dyDescent="0.3"/>
  <cols>
    <col min="1" max="1" width="27.88671875" customWidth="1"/>
    <col min="2" max="2" width="2.33203125" customWidth="1"/>
    <col min="3" max="3" width="2.21875" customWidth="1"/>
    <col min="4" max="4" width="13" customWidth="1"/>
    <col min="5" max="5" width="3.77734375" customWidth="1"/>
    <col min="6" max="6" width="24.33203125" customWidth="1"/>
    <col min="7" max="7" width="2.88671875" customWidth="1"/>
    <col min="8" max="8" width="13.5546875" customWidth="1"/>
    <col min="9" max="9" width="2.109375" customWidth="1"/>
    <col min="10" max="10" width="10.77734375" customWidth="1"/>
  </cols>
  <sheetData>
    <row r="1" spans="1:10" x14ac:dyDescent="0.3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</row>
    <row r="4" spans="1:10" x14ac:dyDescent="0.3">
      <c r="A4" s="1" t="s">
        <v>1</v>
      </c>
      <c r="B4" s="1"/>
      <c r="C4" s="1"/>
      <c r="D4" s="1"/>
      <c r="E4" s="1"/>
      <c r="F4" s="1"/>
      <c r="G4" s="1"/>
      <c r="H4" s="1"/>
      <c r="I4" s="1"/>
      <c r="J4" s="1"/>
    </row>
    <row r="5" spans="1:10" x14ac:dyDescent="0.3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3">
      <c r="A6" s="11">
        <v>45473</v>
      </c>
      <c r="B6" s="1"/>
      <c r="C6" s="1"/>
      <c r="D6" s="1"/>
      <c r="E6" s="1"/>
      <c r="F6" s="1"/>
      <c r="G6" s="1"/>
      <c r="H6" s="1"/>
      <c r="I6" s="1"/>
      <c r="J6" s="1"/>
    </row>
    <row r="7" spans="1:10" x14ac:dyDescent="0.3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3">
      <c r="A8" s="1" t="s">
        <v>2</v>
      </c>
      <c r="B8" s="1"/>
      <c r="C8" s="1"/>
      <c r="D8" s="1"/>
      <c r="E8" s="1"/>
      <c r="F8" s="1"/>
      <c r="G8" s="1"/>
      <c r="H8" s="1"/>
      <c r="I8" s="1"/>
      <c r="J8" s="1"/>
    </row>
    <row r="9" spans="1:10" x14ac:dyDescent="0.3">
      <c r="A9" s="1" t="s">
        <v>3</v>
      </c>
      <c r="B9" s="1"/>
      <c r="C9" s="1"/>
      <c r="D9" s="3">
        <v>241483.79</v>
      </c>
      <c r="E9" s="1"/>
      <c r="F9" s="1"/>
      <c r="G9" s="1"/>
      <c r="H9" s="1"/>
      <c r="I9" s="1"/>
      <c r="J9" s="1"/>
    </row>
    <row r="10" spans="1:10" x14ac:dyDescent="0.3">
      <c r="A10" s="1" t="s">
        <v>4</v>
      </c>
      <c r="B10" s="1"/>
      <c r="C10" s="1"/>
      <c r="D10" s="3">
        <v>228516.04</v>
      </c>
      <c r="E10" s="1"/>
      <c r="F10" s="1"/>
      <c r="G10" s="1"/>
      <c r="H10" s="1"/>
      <c r="I10" s="1"/>
      <c r="J10" s="1"/>
    </row>
    <row r="11" spans="1:10" x14ac:dyDescent="0.3">
      <c r="A11" s="1" t="s">
        <v>5</v>
      </c>
      <c r="B11" s="1"/>
      <c r="C11" s="1"/>
      <c r="D11" s="3">
        <v>0</v>
      </c>
      <c r="E11" s="1"/>
      <c r="F11" s="1"/>
      <c r="G11" s="1"/>
      <c r="H11" s="1"/>
      <c r="I11" s="1"/>
      <c r="J11" s="1"/>
    </row>
    <row r="12" spans="1:10" x14ac:dyDescent="0.3">
      <c r="A12" s="1" t="s">
        <v>6</v>
      </c>
      <c r="B12" s="1"/>
      <c r="C12" s="1"/>
      <c r="D12" s="3">
        <v>53166.67</v>
      </c>
      <c r="E12" s="1"/>
      <c r="F12" s="1"/>
      <c r="G12" s="1"/>
      <c r="H12" s="1"/>
      <c r="I12" s="1"/>
      <c r="J12" s="1"/>
    </row>
    <row r="13" spans="1:10" x14ac:dyDescent="0.3">
      <c r="A13" s="1" t="s">
        <v>7</v>
      </c>
      <c r="B13" s="1"/>
      <c r="C13" s="1"/>
      <c r="D13" s="3">
        <v>5970.41</v>
      </c>
      <c r="E13" s="1" t="s">
        <v>8</v>
      </c>
      <c r="F13" s="1"/>
      <c r="G13" s="1"/>
      <c r="H13" s="1"/>
      <c r="I13" s="1"/>
      <c r="J13" s="1"/>
    </row>
    <row r="14" spans="1:10" x14ac:dyDescent="0.3">
      <c r="A14" s="1" t="s">
        <v>9</v>
      </c>
      <c r="B14" s="1"/>
      <c r="C14" s="1"/>
      <c r="D14" s="3">
        <v>40.72</v>
      </c>
      <c r="E14" s="1"/>
      <c r="F14" s="1"/>
      <c r="G14" s="1"/>
      <c r="H14" s="1"/>
      <c r="I14" s="1"/>
      <c r="J14" s="1"/>
    </row>
    <row r="15" spans="1:10" x14ac:dyDescent="0.3">
      <c r="A15" s="1" t="s">
        <v>10</v>
      </c>
      <c r="B15" s="1"/>
      <c r="C15" s="1"/>
      <c r="D15" s="3">
        <v>0</v>
      </c>
      <c r="E15" s="1"/>
      <c r="F15" s="1" t="s">
        <v>11</v>
      </c>
      <c r="G15" s="1"/>
      <c r="H15" s="1"/>
      <c r="I15" s="1"/>
      <c r="J15" s="1"/>
    </row>
    <row r="16" spans="1:10" x14ac:dyDescent="0.3">
      <c r="A16" s="1" t="s">
        <v>12</v>
      </c>
      <c r="B16" s="1"/>
      <c r="C16" s="1"/>
      <c r="D16" s="3">
        <v>0</v>
      </c>
      <c r="E16" s="1"/>
      <c r="F16" s="1" t="s">
        <v>66</v>
      </c>
      <c r="G16" s="1"/>
      <c r="H16" s="3">
        <v>53889.43</v>
      </c>
      <c r="I16" s="1" t="s">
        <v>8</v>
      </c>
      <c r="J16" s="2">
        <v>45552</v>
      </c>
    </row>
    <row r="17" spans="1:10" x14ac:dyDescent="0.3">
      <c r="A17" s="1" t="s">
        <v>13</v>
      </c>
      <c r="B17" s="1"/>
      <c r="C17" s="1"/>
      <c r="D17" s="3">
        <v>12433.15</v>
      </c>
      <c r="E17" s="1"/>
      <c r="F17" s="1" t="s">
        <v>67</v>
      </c>
      <c r="G17" s="1"/>
      <c r="H17" s="3">
        <v>105586.87</v>
      </c>
      <c r="I17" s="1"/>
      <c r="J17" s="2">
        <v>45487</v>
      </c>
    </row>
    <row r="18" spans="1:10" x14ac:dyDescent="0.3">
      <c r="A18" s="1" t="s">
        <v>14</v>
      </c>
      <c r="B18" s="1"/>
      <c r="C18" s="1"/>
      <c r="D18" s="3"/>
      <c r="E18" s="1"/>
      <c r="F18" s="1" t="s">
        <v>68</v>
      </c>
      <c r="G18" s="1"/>
      <c r="H18" s="3">
        <v>109056.37</v>
      </c>
      <c r="I18" s="1"/>
      <c r="J18" s="2">
        <v>45490</v>
      </c>
    </row>
    <row r="19" spans="1:10" x14ac:dyDescent="0.3">
      <c r="A19" s="1" t="s">
        <v>15</v>
      </c>
      <c r="B19" s="1"/>
      <c r="C19" s="1"/>
      <c r="D19" s="3">
        <v>880</v>
      </c>
      <c r="E19" s="1"/>
      <c r="F19" s="1" t="s">
        <v>69</v>
      </c>
      <c r="G19" s="1"/>
      <c r="H19" s="3">
        <v>100000</v>
      </c>
      <c r="I19" s="1"/>
      <c r="J19" s="2">
        <v>45426</v>
      </c>
    </row>
    <row r="20" spans="1:10" x14ac:dyDescent="0.3">
      <c r="A20" s="1" t="s">
        <v>17</v>
      </c>
      <c r="B20" s="1"/>
      <c r="C20" s="1"/>
      <c r="D20" s="3">
        <v>556.20000000000005</v>
      </c>
      <c r="E20" s="1"/>
      <c r="F20" s="1" t="s">
        <v>70</v>
      </c>
      <c r="G20" s="1"/>
      <c r="H20" s="3">
        <v>100000</v>
      </c>
      <c r="I20" s="1"/>
      <c r="J20" s="2">
        <v>45565</v>
      </c>
    </row>
    <row r="21" spans="1:10" x14ac:dyDescent="0.3">
      <c r="A21" s="1" t="s">
        <v>18</v>
      </c>
      <c r="B21" s="1"/>
      <c r="C21" s="1"/>
      <c r="D21" s="3">
        <v>51.5</v>
      </c>
      <c r="E21" s="1"/>
      <c r="F21" s="1" t="s">
        <v>19</v>
      </c>
      <c r="G21" s="1"/>
      <c r="H21" s="3">
        <v>100020.55</v>
      </c>
      <c r="I21" s="1"/>
      <c r="J21" s="2">
        <v>45675</v>
      </c>
    </row>
    <row r="22" spans="1:10" x14ac:dyDescent="0.3">
      <c r="A22" s="1" t="s">
        <v>20</v>
      </c>
      <c r="B22" s="1"/>
      <c r="C22" s="1"/>
      <c r="D22" s="3">
        <v>0</v>
      </c>
      <c r="E22" s="1"/>
      <c r="F22" s="1" t="s">
        <v>19</v>
      </c>
      <c r="G22" s="1"/>
      <c r="H22" s="3">
        <v>99917.81</v>
      </c>
      <c r="I22" s="1"/>
      <c r="J22" s="2">
        <v>45675</v>
      </c>
    </row>
    <row r="23" spans="1:10" x14ac:dyDescent="0.3">
      <c r="A23" s="1" t="s">
        <v>21</v>
      </c>
      <c r="B23" s="1"/>
      <c r="C23" s="1"/>
      <c r="D23" s="3"/>
      <c r="E23" s="1"/>
      <c r="F23" s="1"/>
      <c r="G23" s="1"/>
      <c r="H23" s="3"/>
      <c r="I23" s="1"/>
      <c r="J23" s="2"/>
    </row>
    <row r="24" spans="1:10" x14ac:dyDescent="0.3">
      <c r="A24" s="4" t="s">
        <v>22</v>
      </c>
      <c r="B24" s="1"/>
      <c r="C24" s="1"/>
      <c r="D24" s="5">
        <f>SUM(D9:D23)</f>
        <v>543098.48</v>
      </c>
      <c r="E24" s="1"/>
      <c r="F24" s="1" t="s">
        <v>23</v>
      </c>
      <c r="G24" s="1"/>
      <c r="H24" s="3">
        <v>0</v>
      </c>
      <c r="I24" s="1"/>
      <c r="J24" s="2" t="s">
        <v>8</v>
      </c>
    </row>
    <row r="25" spans="1:10" x14ac:dyDescent="0.3">
      <c r="A25" s="1"/>
      <c r="B25" s="1"/>
      <c r="C25" s="1"/>
      <c r="D25" s="1"/>
      <c r="E25" s="1" t="s">
        <v>8</v>
      </c>
      <c r="F25" s="1" t="s">
        <v>8</v>
      </c>
      <c r="G25" s="1"/>
      <c r="H25" s="3">
        <v>0</v>
      </c>
      <c r="I25" s="1"/>
      <c r="J25" s="1"/>
    </row>
    <row r="26" spans="1:10" x14ac:dyDescent="0.3">
      <c r="A26" s="1" t="s">
        <v>24</v>
      </c>
      <c r="B26" s="1"/>
      <c r="C26" s="1"/>
      <c r="D26" s="1"/>
      <c r="E26" s="1" t="s">
        <v>8</v>
      </c>
      <c r="F26" s="1" t="s">
        <v>25</v>
      </c>
      <c r="G26" s="1"/>
      <c r="H26" s="3">
        <v>0</v>
      </c>
      <c r="I26" s="1"/>
      <c r="J26" s="1"/>
    </row>
    <row r="27" spans="1:10" x14ac:dyDescent="0.3">
      <c r="A27" s="1" t="s">
        <v>26</v>
      </c>
      <c r="B27" s="1"/>
      <c r="C27" s="1"/>
      <c r="D27" s="3">
        <v>74987.7</v>
      </c>
      <c r="E27" s="1"/>
      <c r="F27" s="1" t="s">
        <v>8</v>
      </c>
      <c r="G27" s="1"/>
      <c r="H27" s="3">
        <v>0</v>
      </c>
      <c r="I27" s="2" t="s">
        <v>8</v>
      </c>
      <c r="J27" s="2" t="s">
        <v>8</v>
      </c>
    </row>
    <row r="28" spans="1:10" x14ac:dyDescent="0.3">
      <c r="A28" s="1" t="s">
        <v>27</v>
      </c>
      <c r="B28" s="1"/>
      <c r="C28" s="1"/>
      <c r="D28" s="3">
        <v>246367.7</v>
      </c>
      <c r="E28" s="1"/>
      <c r="F28" s="1" t="s">
        <v>28</v>
      </c>
      <c r="G28" s="1"/>
      <c r="H28" s="3">
        <v>95000</v>
      </c>
      <c r="I28" s="2"/>
      <c r="J28" s="2">
        <v>45827</v>
      </c>
    </row>
    <row r="29" spans="1:10" x14ac:dyDescent="0.3">
      <c r="A29" s="1" t="s">
        <v>29</v>
      </c>
      <c r="B29" s="1"/>
      <c r="C29" s="1"/>
      <c r="D29" s="3">
        <v>99988.34</v>
      </c>
      <c r="E29" s="1"/>
      <c r="F29" s="1" t="s">
        <v>76</v>
      </c>
      <c r="G29" s="1"/>
      <c r="H29" s="3">
        <v>99000</v>
      </c>
      <c r="I29" s="1"/>
      <c r="J29" s="2">
        <v>45806</v>
      </c>
    </row>
    <row r="30" spans="1:10" x14ac:dyDescent="0.3">
      <c r="A30" s="1" t="s">
        <v>31</v>
      </c>
      <c r="B30" s="1"/>
      <c r="C30" s="1"/>
      <c r="D30" s="3">
        <v>8418.56</v>
      </c>
      <c r="E30" s="1"/>
      <c r="F30" s="1" t="s">
        <v>71</v>
      </c>
      <c r="G30" s="1"/>
      <c r="H30" s="3">
        <v>100000</v>
      </c>
      <c r="I30" s="1"/>
      <c r="J30" s="2">
        <v>45716</v>
      </c>
    </row>
    <row r="31" spans="1:10" x14ac:dyDescent="0.3">
      <c r="A31" s="1" t="s">
        <v>33</v>
      </c>
      <c r="B31" s="1"/>
      <c r="C31" s="1"/>
      <c r="D31" s="3">
        <v>30455.759999999998</v>
      </c>
      <c r="E31" s="1"/>
      <c r="F31" s="1" t="s">
        <v>78</v>
      </c>
      <c r="G31" s="1"/>
      <c r="H31" s="3">
        <v>56000</v>
      </c>
      <c r="I31" s="1"/>
      <c r="J31" s="2">
        <v>45834</v>
      </c>
    </row>
    <row r="32" spans="1:10" x14ac:dyDescent="0.3">
      <c r="A32" s="1" t="s">
        <v>35</v>
      </c>
      <c r="B32" s="1"/>
      <c r="C32" s="1"/>
      <c r="D32" s="3">
        <v>0</v>
      </c>
      <c r="E32" s="1"/>
      <c r="F32" s="1" t="s">
        <v>36</v>
      </c>
      <c r="G32" s="1"/>
      <c r="H32" s="3">
        <v>95000</v>
      </c>
      <c r="I32" s="1"/>
      <c r="J32" s="2">
        <v>45617</v>
      </c>
    </row>
    <row r="33" spans="1:10" x14ac:dyDescent="0.3">
      <c r="A33" s="1" t="s">
        <v>37</v>
      </c>
      <c r="B33" s="1"/>
      <c r="C33" s="1"/>
      <c r="D33" s="3">
        <v>1906.3</v>
      </c>
      <c r="E33" s="1"/>
      <c r="F33" s="6" t="s">
        <v>73</v>
      </c>
      <c r="G33" s="1"/>
      <c r="H33" s="3">
        <v>100000</v>
      </c>
      <c r="I33" s="1"/>
      <c r="J33" s="2">
        <v>45777</v>
      </c>
    </row>
    <row r="34" spans="1:10" x14ac:dyDescent="0.3">
      <c r="A34" s="1" t="s">
        <v>39</v>
      </c>
      <c r="B34" s="1"/>
      <c r="C34" s="1"/>
      <c r="D34" s="3">
        <v>3174.44</v>
      </c>
      <c r="E34" s="1"/>
      <c r="F34" s="6" t="s">
        <v>40</v>
      </c>
      <c r="G34" s="1"/>
      <c r="H34" s="3">
        <v>100000</v>
      </c>
      <c r="I34" s="1"/>
      <c r="J34" s="2">
        <v>45636</v>
      </c>
    </row>
    <row r="35" spans="1:10" x14ac:dyDescent="0.3">
      <c r="A35" s="1" t="s">
        <v>41</v>
      </c>
      <c r="B35" s="1"/>
      <c r="C35" s="1"/>
      <c r="D35" s="3"/>
      <c r="E35" s="1"/>
      <c r="F35" s="1" t="s">
        <v>42</v>
      </c>
      <c r="G35" s="1"/>
      <c r="H35" s="3">
        <v>98000</v>
      </c>
      <c r="I35" s="1"/>
      <c r="J35" s="2">
        <v>45539</v>
      </c>
    </row>
    <row r="36" spans="1:10" x14ac:dyDescent="0.3">
      <c r="A36" s="1" t="s">
        <v>43</v>
      </c>
      <c r="B36" s="1"/>
      <c r="C36" s="1"/>
      <c r="D36" s="3">
        <v>0</v>
      </c>
      <c r="E36" s="1"/>
      <c r="F36" s="1" t="s">
        <v>32</v>
      </c>
      <c r="G36" s="1"/>
      <c r="H36" s="3">
        <v>100000</v>
      </c>
      <c r="I36" s="1" t="s">
        <v>8</v>
      </c>
      <c r="J36" s="2">
        <v>45485</v>
      </c>
    </row>
    <row r="37" spans="1:10" x14ac:dyDescent="0.3">
      <c r="A37" s="1" t="s">
        <v>44</v>
      </c>
      <c r="B37" s="1"/>
      <c r="C37" s="1"/>
      <c r="D37" s="3">
        <v>0</v>
      </c>
      <c r="E37" s="1"/>
      <c r="F37" s="1" t="s">
        <v>45</v>
      </c>
      <c r="G37" s="1"/>
      <c r="H37" s="3">
        <v>95000</v>
      </c>
      <c r="I37" s="1"/>
      <c r="J37" s="2">
        <v>45569</v>
      </c>
    </row>
    <row r="38" spans="1:10" x14ac:dyDescent="0.3">
      <c r="A38" s="1" t="s">
        <v>21</v>
      </c>
      <c r="B38" s="1"/>
      <c r="C38" s="1"/>
      <c r="D38" s="3">
        <v>0</v>
      </c>
      <c r="E38" s="1"/>
      <c r="F38" s="1"/>
      <c r="G38" s="1"/>
      <c r="H38" s="3"/>
      <c r="I38" s="1"/>
      <c r="J38" s="2"/>
    </row>
    <row r="39" spans="1:10" x14ac:dyDescent="0.3">
      <c r="A39" s="4" t="s">
        <v>46</v>
      </c>
      <c r="B39" s="1"/>
      <c r="C39" s="1"/>
      <c r="D39" s="7">
        <f>SUM(D27:D38)</f>
        <v>465298.8</v>
      </c>
      <c r="E39" s="1"/>
      <c r="F39" s="1"/>
      <c r="G39" s="1"/>
      <c r="H39" s="3"/>
      <c r="I39" s="1"/>
      <c r="J39" s="2"/>
    </row>
    <row r="40" spans="1:10" x14ac:dyDescent="0.3">
      <c r="A40" s="1"/>
      <c r="B40" s="1"/>
      <c r="C40" s="1"/>
      <c r="D40" s="1"/>
      <c r="E40" s="1"/>
      <c r="F40" s="1" t="s">
        <v>8</v>
      </c>
      <c r="G40" s="1"/>
      <c r="H40" s="3" t="s">
        <v>8</v>
      </c>
      <c r="I40" s="1"/>
      <c r="J40" s="2" t="s">
        <v>8</v>
      </c>
    </row>
    <row r="41" spans="1:10" x14ac:dyDescent="0.3">
      <c r="A41" s="4" t="s">
        <v>47</v>
      </c>
      <c r="B41" s="1"/>
      <c r="C41" s="1"/>
      <c r="D41" s="8">
        <f>D24-D39</f>
        <v>77799.679999999993</v>
      </c>
      <c r="E41" s="1"/>
      <c r="F41" s="6" t="s">
        <v>48</v>
      </c>
      <c r="G41" s="1" t="s">
        <v>8</v>
      </c>
      <c r="H41" s="3" t="s">
        <v>8</v>
      </c>
      <c r="I41" s="1"/>
      <c r="J41" s="2" t="s">
        <v>8</v>
      </c>
    </row>
    <row r="42" spans="1:10" x14ac:dyDescent="0.3">
      <c r="A42" s="6" t="s">
        <v>8</v>
      </c>
      <c r="B42" s="1"/>
      <c r="C42" s="1"/>
      <c r="D42" s="3">
        <v>0</v>
      </c>
      <c r="E42" s="1"/>
      <c r="F42" s="1" t="s">
        <v>8</v>
      </c>
      <c r="G42" s="1" t="s">
        <v>8</v>
      </c>
      <c r="H42" s="3">
        <v>0</v>
      </c>
      <c r="I42" s="1"/>
      <c r="J42" s="2" t="s">
        <v>8</v>
      </c>
    </row>
    <row r="43" spans="1:10" x14ac:dyDescent="0.3">
      <c r="A43" s="1" t="s">
        <v>49</v>
      </c>
      <c r="B43" s="1"/>
      <c r="C43" s="1"/>
      <c r="D43" s="3">
        <v>3499422.13</v>
      </c>
      <c r="E43" s="1"/>
      <c r="F43" s="1" t="s">
        <v>50</v>
      </c>
      <c r="G43" s="1"/>
      <c r="H43" s="3">
        <v>100000</v>
      </c>
      <c r="I43" s="1"/>
      <c r="J43" s="2">
        <v>45595</v>
      </c>
    </row>
    <row r="44" spans="1:10" x14ac:dyDescent="0.3">
      <c r="A44" s="1" t="s">
        <v>82</v>
      </c>
      <c r="B44" s="2"/>
      <c r="C44" s="1"/>
      <c r="D44" s="5">
        <f>SUM(D41:D43)</f>
        <v>3577221.81</v>
      </c>
      <c r="E44" s="1"/>
      <c r="F44" s="1" t="s">
        <v>79</v>
      </c>
      <c r="G44" s="2" t="s">
        <v>8</v>
      </c>
      <c r="H44" s="3">
        <v>100000</v>
      </c>
      <c r="I44" s="1"/>
      <c r="J44" s="2">
        <v>45833</v>
      </c>
    </row>
    <row r="45" spans="1:10" x14ac:dyDescent="0.3">
      <c r="A45" s="1"/>
      <c r="B45" s="1"/>
      <c r="C45" s="1"/>
      <c r="D45" s="1"/>
      <c r="E45" s="1"/>
      <c r="F45" s="1" t="s">
        <v>77</v>
      </c>
      <c r="G45" s="2" t="s">
        <v>8</v>
      </c>
      <c r="H45" s="3">
        <v>100000</v>
      </c>
      <c r="I45" s="1"/>
      <c r="J45" s="2">
        <v>45790</v>
      </c>
    </row>
    <row r="46" spans="1:10" x14ac:dyDescent="0.3">
      <c r="A46" s="1" t="s">
        <v>53</v>
      </c>
      <c r="B46" s="1"/>
      <c r="C46" s="1"/>
      <c r="D46" s="1"/>
      <c r="E46" s="1"/>
      <c r="F46" s="1" t="s">
        <v>63</v>
      </c>
      <c r="G46" s="2"/>
      <c r="H46" s="3">
        <v>100000</v>
      </c>
      <c r="I46" s="2"/>
      <c r="J46" s="2">
        <v>45761</v>
      </c>
    </row>
    <row r="47" spans="1:10" x14ac:dyDescent="0.3">
      <c r="A47" s="1" t="s">
        <v>54</v>
      </c>
      <c r="B47" s="1"/>
      <c r="C47" s="1"/>
      <c r="D47" s="3" t="s">
        <v>8</v>
      </c>
      <c r="E47" s="1"/>
      <c r="F47" s="1" t="s">
        <v>80</v>
      </c>
      <c r="G47" s="1"/>
      <c r="H47" s="3">
        <v>100000</v>
      </c>
      <c r="I47" s="1"/>
      <c r="J47" s="2">
        <v>45838</v>
      </c>
    </row>
    <row r="48" spans="1:10" x14ac:dyDescent="0.3">
      <c r="A48" s="6" t="s">
        <v>8</v>
      </c>
      <c r="B48" s="1"/>
      <c r="C48" s="1"/>
      <c r="D48" s="3">
        <v>0</v>
      </c>
      <c r="E48" s="1"/>
      <c r="F48" s="1" t="s">
        <v>81</v>
      </c>
      <c r="G48" s="1"/>
      <c r="H48" s="3">
        <v>100000</v>
      </c>
      <c r="I48" s="1"/>
      <c r="J48" s="2">
        <v>45835</v>
      </c>
    </row>
    <row r="49" spans="1:10" x14ac:dyDescent="0.3">
      <c r="A49" s="1" t="s">
        <v>57</v>
      </c>
      <c r="B49" s="1"/>
      <c r="C49" s="1"/>
      <c r="D49" s="3">
        <v>973285.89</v>
      </c>
      <c r="E49" s="1"/>
      <c r="F49" s="1" t="s">
        <v>64</v>
      </c>
      <c r="G49" s="1"/>
      <c r="H49" s="3">
        <v>100000</v>
      </c>
      <c r="I49" s="1"/>
      <c r="J49" s="2">
        <v>45673</v>
      </c>
    </row>
    <row r="50" spans="1:10" x14ac:dyDescent="0.3">
      <c r="A50" s="1" t="s">
        <v>58</v>
      </c>
      <c r="B50" s="1"/>
      <c r="C50" s="1"/>
      <c r="D50" s="3">
        <v>293164.89</v>
      </c>
      <c r="E50" s="1"/>
      <c r="F50" s="1"/>
      <c r="G50" s="1"/>
      <c r="H50" s="3"/>
      <c r="I50" s="1"/>
      <c r="J50" s="2"/>
    </row>
    <row r="51" spans="1:10" x14ac:dyDescent="0.3">
      <c r="A51" s="6" t="s">
        <v>59</v>
      </c>
      <c r="B51" s="1"/>
      <c r="C51" s="1"/>
      <c r="D51" s="9">
        <v>2306471.0299999998</v>
      </c>
      <c r="E51" s="1"/>
      <c r="F51" s="1" t="s">
        <v>8</v>
      </c>
      <c r="G51" s="1"/>
      <c r="H51" s="3">
        <f>SUM(H16:H49)</f>
        <v>2306471.0300000003</v>
      </c>
      <c r="I51" s="1"/>
      <c r="J51" s="1"/>
    </row>
    <row r="52" spans="1:10" x14ac:dyDescent="0.3">
      <c r="A52" s="6" t="s">
        <v>60</v>
      </c>
      <c r="B52" s="1"/>
      <c r="C52" s="1"/>
      <c r="D52" s="9">
        <v>4300</v>
      </c>
      <c r="E52" s="1"/>
      <c r="F52" s="1"/>
      <c r="G52" s="1"/>
      <c r="H52" s="3" t="s">
        <v>8</v>
      </c>
      <c r="I52" s="1"/>
      <c r="J52" s="1"/>
    </row>
    <row r="53" spans="1:10" x14ac:dyDescent="0.3">
      <c r="A53" s="4" t="s">
        <v>61</v>
      </c>
      <c r="B53" s="1"/>
      <c r="C53" s="1"/>
      <c r="D53" s="5">
        <f>SUM(D48:D52)</f>
        <v>3577221.8099999996</v>
      </c>
      <c r="E53" s="1"/>
      <c r="F53" s="1"/>
      <c r="G53" s="1"/>
      <c r="H53" s="10" t="s">
        <v>8</v>
      </c>
      <c r="I53" s="1"/>
      <c r="J53" s="1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2454B9-A6EA-400A-BD7C-BA01724031FC}">
  <dimension ref="A1:J53"/>
  <sheetViews>
    <sheetView tabSelected="1" topLeftCell="A37" workbookViewId="0">
      <selection activeCell="F44" sqref="F44"/>
    </sheetView>
  </sheetViews>
  <sheetFormatPr defaultRowHeight="14.4" x14ac:dyDescent="0.3"/>
  <cols>
    <col min="1" max="1" width="28" customWidth="1"/>
    <col min="2" max="2" width="3.21875" customWidth="1"/>
    <col min="3" max="3" width="2.33203125" customWidth="1"/>
    <col min="4" max="4" width="13.77734375" customWidth="1"/>
    <col min="5" max="5" width="3" customWidth="1"/>
    <col min="6" max="6" width="27.21875" customWidth="1"/>
    <col min="7" max="7" width="2.33203125" customWidth="1"/>
    <col min="8" max="8" width="13.6640625" customWidth="1"/>
    <col min="9" max="9" width="3.88671875" customWidth="1"/>
    <col min="10" max="10" width="10.77734375" customWidth="1"/>
  </cols>
  <sheetData>
    <row r="1" spans="1:10" x14ac:dyDescent="0.3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</row>
    <row r="4" spans="1:10" x14ac:dyDescent="0.3">
      <c r="A4" s="1" t="s">
        <v>1</v>
      </c>
      <c r="B4" s="1"/>
      <c r="C4" s="1"/>
      <c r="D4" s="1"/>
      <c r="E4" s="1"/>
      <c r="F4" s="1"/>
      <c r="G4" s="1"/>
      <c r="H4" s="1"/>
      <c r="I4" s="1"/>
      <c r="J4" s="1"/>
    </row>
    <row r="5" spans="1:10" x14ac:dyDescent="0.3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3">
      <c r="A6" s="11">
        <v>45504</v>
      </c>
      <c r="B6" s="1"/>
      <c r="C6" s="1"/>
      <c r="D6" s="1"/>
      <c r="E6" s="1"/>
      <c r="F6" s="1"/>
      <c r="G6" s="1"/>
      <c r="H6" s="1"/>
      <c r="I6" s="1"/>
      <c r="J6" s="1"/>
    </row>
    <row r="7" spans="1:10" x14ac:dyDescent="0.3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3">
      <c r="A8" s="1" t="s">
        <v>2</v>
      </c>
      <c r="B8" s="1"/>
      <c r="C8" s="1"/>
      <c r="D8" s="1"/>
      <c r="E8" s="1"/>
      <c r="F8" s="1"/>
      <c r="G8" s="1"/>
      <c r="H8" s="1"/>
      <c r="I8" s="1"/>
      <c r="J8" s="1"/>
    </row>
    <row r="9" spans="1:10" x14ac:dyDescent="0.3">
      <c r="A9" s="1" t="s">
        <v>3</v>
      </c>
      <c r="B9" s="1"/>
      <c r="C9" s="1"/>
      <c r="D9" s="3">
        <v>228389.52</v>
      </c>
      <c r="E9" s="1"/>
      <c r="F9" s="1"/>
      <c r="G9" s="1"/>
      <c r="H9" s="1"/>
      <c r="I9" s="1"/>
      <c r="J9" s="1"/>
    </row>
    <row r="10" spans="1:10" x14ac:dyDescent="0.3">
      <c r="A10" s="1" t="s">
        <v>4</v>
      </c>
      <c r="B10" s="1"/>
      <c r="C10" s="1"/>
      <c r="D10" s="3">
        <v>368243.48</v>
      </c>
      <c r="E10" s="1"/>
      <c r="F10" s="1"/>
      <c r="G10" s="1"/>
      <c r="H10" s="1"/>
      <c r="I10" s="1"/>
      <c r="J10" s="1"/>
    </row>
    <row r="11" spans="1:10" x14ac:dyDescent="0.3">
      <c r="A11" s="1" t="s">
        <v>5</v>
      </c>
      <c r="B11" s="1"/>
      <c r="C11" s="1"/>
      <c r="D11" s="3">
        <v>0</v>
      </c>
      <c r="E11" s="1"/>
      <c r="F11" s="1"/>
      <c r="G11" s="1"/>
      <c r="H11" s="1"/>
      <c r="I11" s="1"/>
      <c r="J11" s="1"/>
    </row>
    <row r="12" spans="1:10" x14ac:dyDescent="0.3">
      <c r="A12" s="1" t="s">
        <v>6</v>
      </c>
      <c r="B12" s="1"/>
      <c r="C12" s="1"/>
      <c r="D12" s="3">
        <v>53166.67</v>
      </c>
      <c r="E12" s="1"/>
      <c r="F12" s="1"/>
      <c r="G12" s="1"/>
      <c r="H12" s="1"/>
      <c r="I12" s="1"/>
      <c r="J12" s="1"/>
    </row>
    <row r="13" spans="1:10" x14ac:dyDescent="0.3">
      <c r="A13" s="1" t="s">
        <v>7</v>
      </c>
      <c r="B13" s="1"/>
      <c r="C13" s="1"/>
      <c r="D13" s="3">
        <v>5626.03</v>
      </c>
      <c r="E13" s="1" t="s">
        <v>8</v>
      </c>
      <c r="F13" s="1"/>
      <c r="G13" s="1"/>
      <c r="H13" s="1"/>
      <c r="I13" s="1"/>
      <c r="J13" s="1"/>
    </row>
    <row r="14" spans="1:10" x14ac:dyDescent="0.3">
      <c r="A14" s="1" t="s">
        <v>9</v>
      </c>
      <c r="B14" s="1"/>
      <c r="C14" s="1"/>
      <c r="D14" s="3">
        <v>990.25</v>
      </c>
      <c r="E14" s="1"/>
      <c r="F14" s="1"/>
      <c r="G14" s="1"/>
      <c r="H14" s="1"/>
      <c r="I14" s="1"/>
      <c r="J14" s="1"/>
    </row>
    <row r="15" spans="1:10" x14ac:dyDescent="0.3">
      <c r="A15" s="1" t="s">
        <v>10</v>
      </c>
      <c r="B15" s="1"/>
      <c r="C15" s="1"/>
      <c r="D15" s="3">
        <v>1714.16</v>
      </c>
      <c r="E15" s="1"/>
      <c r="F15" s="1" t="s">
        <v>11</v>
      </c>
      <c r="G15" s="1"/>
      <c r="H15" s="1"/>
      <c r="I15" s="1"/>
      <c r="J15" s="1"/>
    </row>
    <row r="16" spans="1:10" x14ac:dyDescent="0.3">
      <c r="A16" s="1" t="s">
        <v>12</v>
      </c>
      <c r="B16" s="1"/>
      <c r="C16" s="1"/>
      <c r="D16" s="3">
        <v>0</v>
      </c>
      <c r="E16" s="1"/>
      <c r="F16" s="1" t="s">
        <v>66</v>
      </c>
      <c r="G16" s="1"/>
      <c r="H16" s="3">
        <v>53889.43</v>
      </c>
      <c r="I16" s="1" t="s">
        <v>8</v>
      </c>
      <c r="J16" s="2">
        <v>45552</v>
      </c>
    </row>
    <row r="17" spans="1:10" x14ac:dyDescent="0.3">
      <c r="A17" s="1" t="s">
        <v>13</v>
      </c>
      <c r="B17" s="1"/>
      <c r="C17" s="1"/>
      <c r="D17" s="3">
        <v>365.75</v>
      </c>
      <c r="E17" s="1"/>
      <c r="F17" s="1" t="s">
        <v>84</v>
      </c>
      <c r="G17" s="1"/>
      <c r="H17" s="3">
        <v>105652.68</v>
      </c>
      <c r="I17" s="1"/>
      <c r="J17" s="2">
        <v>45799</v>
      </c>
    </row>
    <row r="18" spans="1:10" x14ac:dyDescent="0.3">
      <c r="A18" s="1" t="s">
        <v>14</v>
      </c>
      <c r="B18" s="1"/>
      <c r="C18" s="1"/>
      <c r="D18" s="3"/>
      <c r="E18" s="1"/>
      <c r="F18" s="1" t="s">
        <v>85</v>
      </c>
      <c r="G18" s="1"/>
      <c r="H18" s="3">
        <v>109980.81</v>
      </c>
      <c r="I18" s="1"/>
      <c r="J18" s="2">
        <v>45799</v>
      </c>
    </row>
    <row r="19" spans="1:10" x14ac:dyDescent="0.3">
      <c r="A19" s="1" t="s">
        <v>15</v>
      </c>
      <c r="B19" s="1"/>
      <c r="C19" s="1"/>
      <c r="D19" s="3">
        <v>1293.51</v>
      </c>
      <c r="E19" s="1"/>
      <c r="F19" s="1" t="s">
        <v>86</v>
      </c>
      <c r="G19" s="1"/>
      <c r="H19" s="3">
        <v>100000</v>
      </c>
      <c r="I19" s="1"/>
      <c r="J19" s="2">
        <v>46126</v>
      </c>
    </row>
    <row r="20" spans="1:10" x14ac:dyDescent="0.3">
      <c r="A20" s="1" t="s">
        <v>17</v>
      </c>
      <c r="B20" s="1"/>
      <c r="C20" s="1"/>
      <c r="D20" s="3">
        <v>556.20000000000005</v>
      </c>
      <c r="E20" s="1"/>
      <c r="F20" s="1" t="s">
        <v>70</v>
      </c>
      <c r="G20" s="1"/>
      <c r="H20" s="3">
        <v>100000</v>
      </c>
      <c r="I20" s="1"/>
      <c r="J20" s="2">
        <v>45565</v>
      </c>
    </row>
    <row r="21" spans="1:10" x14ac:dyDescent="0.3">
      <c r="A21" s="1" t="s">
        <v>18</v>
      </c>
      <c r="B21" s="1"/>
      <c r="C21" s="1"/>
      <c r="D21" s="3">
        <v>25.9</v>
      </c>
      <c r="E21" s="1"/>
      <c r="F21" s="1" t="s">
        <v>19</v>
      </c>
      <c r="G21" s="1"/>
      <c r="H21" s="3">
        <v>100020.55</v>
      </c>
      <c r="I21" s="1"/>
      <c r="J21" s="2">
        <v>45675</v>
      </c>
    </row>
    <row r="22" spans="1:10" x14ac:dyDescent="0.3">
      <c r="A22" s="1" t="s">
        <v>20</v>
      </c>
      <c r="B22" s="1"/>
      <c r="C22" s="1"/>
      <c r="D22" s="3">
        <v>4949.0600000000004</v>
      </c>
      <c r="E22" s="1"/>
      <c r="F22" s="1" t="s">
        <v>19</v>
      </c>
      <c r="G22" s="1"/>
      <c r="H22" s="3">
        <v>99917.81</v>
      </c>
      <c r="I22" s="1"/>
      <c r="J22" s="2">
        <v>45675</v>
      </c>
    </row>
    <row r="23" spans="1:10" x14ac:dyDescent="0.3">
      <c r="A23" s="1" t="s">
        <v>21</v>
      </c>
      <c r="B23" s="1"/>
      <c r="C23" s="1"/>
      <c r="D23" s="3"/>
      <c r="E23" s="1"/>
      <c r="F23" s="1"/>
      <c r="G23" s="1"/>
      <c r="H23" s="3"/>
      <c r="I23" s="1"/>
      <c r="J23" s="2"/>
    </row>
    <row r="24" spans="1:10" x14ac:dyDescent="0.3">
      <c r="A24" s="4" t="s">
        <v>22</v>
      </c>
      <c r="B24" s="1"/>
      <c r="C24" s="1"/>
      <c r="D24" s="5">
        <f>SUM(D9:D23)</f>
        <v>665320.53000000014</v>
      </c>
      <c r="E24" s="1"/>
      <c r="F24" s="1" t="s">
        <v>23</v>
      </c>
      <c r="G24" s="1"/>
      <c r="H24" s="3">
        <v>0</v>
      </c>
      <c r="I24" s="1"/>
      <c r="J24" s="2" t="s">
        <v>8</v>
      </c>
    </row>
    <row r="25" spans="1:10" x14ac:dyDescent="0.3">
      <c r="A25" s="1"/>
      <c r="B25" s="1"/>
      <c r="C25" s="1"/>
      <c r="D25" s="1"/>
      <c r="E25" s="1" t="s">
        <v>8</v>
      </c>
      <c r="F25" s="1" t="s">
        <v>8</v>
      </c>
      <c r="G25" s="1"/>
      <c r="H25" s="3">
        <v>0</v>
      </c>
      <c r="I25" s="1"/>
      <c r="J25" s="1"/>
    </row>
    <row r="26" spans="1:10" x14ac:dyDescent="0.3">
      <c r="A26" s="1" t="s">
        <v>24</v>
      </c>
      <c r="B26" s="1"/>
      <c r="C26" s="1"/>
      <c r="D26" s="1"/>
      <c r="E26" s="1" t="s">
        <v>8</v>
      </c>
      <c r="F26" s="1" t="s">
        <v>25</v>
      </c>
      <c r="G26" s="1"/>
      <c r="H26" s="3">
        <v>0</v>
      </c>
      <c r="I26" s="1"/>
      <c r="J26" s="1"/>
    </row>
    <row r="27" spans="1:10" x14ac:dyDescent="0.3">
      <c r="A27" s="1" t="s">
        <v>26</v>
      </c>
      <c r="B27" s="1"/>
      <c r="C27" s="1"/>
      <c r="D27" s="3">
        <v>67213.23</v>
      </c>
      <c r="E27" s="1"/>
      <c r="F27" s="1" t="s">
        <v>8</v>
      </c>
      <c r="G27" s="1"/>
      <c r="H27" s="3">
        <v>0</v>
      </c>
      <c r="I27" s="2" t="s">
        <v>8</v>
      </c>
      <c r="J27" s="2" t="s">
        <v>8</v>
      </c>
    </row>
    <row r="28" spans="1:10" x14ac:dyDescent="0.3">
      <c r="A28" s="1" t="s">
        <v>27</v>
      </c>
      <c r="B28" s="1"/>
      <c r="C28" s="1"/>
      <c r="D28" s="3">
        <v>251331.83</v>
      </c>
      <c r="E28" s="1"/>
      <c r="F28" s="1" t="s">
        <v>28</v>
      </c>
      <c r="G28" s="1"/>
      <c r="H28" s="3">
        <v>95000</v>
      </c>
      <c r="I28" s="2"/>
      <c r="J28" s="2">
        <v>45827</v>
      </c>
    </row>
    <row r="29" spans="1:10" x14ac:dyDescent="0.3">
      <c r="A29" s="1" t="s">
        <v>29</v>
      </c>
      <c r="B29" s="1"/>
      <c r="C29" s="1"/>
      <c r="D29" s="3">
        <v>104428.22</v>
      </c>
      <c r="E29" s="1"/>
      <c r="F29" s="1" t="s">
        <v>76</v>
      </c>
      <c r="G29" s="1"/>
      <c r="H29" s="3">
        <v>99000</v>
      </c>
      <c r="I29" s="1"/>
      <c r="J29" s="2">
        <v>45806</v>
      </c>
    </row>
    <row r="30" spans="1:10" x14ac:dyDescent="0.3">
      <c r="A30" s="1" t="s">
        <v>31</v>
      </c>
      <c r="B30" s="1"/>
      <c r="C30" s="1"/>
      <c r="D30" s="3">
        <v>7728.3</v>
      </c>
      <c r="E30" s="1"/>
      <c r="F30" s="1" t="s">
        <v>71</v>
      </c>
      <c r="G30" s="1"/>
      <c r="H30" s="3">
        <v>100000</v>
      </c>
      <c r="I30" s="1"/>
      <c r="J30" s="2">
        <v>45716</v>
      </c>
    </row>
    <row r="31" spans="1:10" x14ac:dyDescent="0.3">
      <c r="A31" s="1" t="s">
        <v>33</v>
      </c>
      <c r="B31" s="1"/>
      <c r="C31" s="1"/>
      <c r="D31" s="3">
        <v>30387.91</v>
      </c>
      <c r="E31" s="1"/>
      <c r="F31" s="1" t="s">
        <v>78</v>
      </c>
      <c r="G31" s="1"/>
      <c r="H31" s="3">
        <v>56000</v>
      </c>
      <c r="I31" s="1"/>
      <c r="J31" s="2">
        <v>45834</v>
      </c>
    </row>
    <row r="32" spans="1:10" x14ac:dyDescent="0.3">
      <c r="A32" s="1" t="s">
        <v>35</v>
      </c>
      <c r="B32" s="1"/>
      <c r="C32" s="1"/>
      <c r="D32" s="3">
        <v>225451.3</v>
      </c>
      <c r="E32" s="1"/>
      <c r="F32" s="1" t="s">
        <v>36</v>
      </c>
      <c r="G32" s="1"/>
      <c r="H32" s="3">
        <v>95000</v>
      </c>
      <c r="I32" s="1"/>
      <c r="J32" s="2">
        <v>45617</v>
      </c>
    </row>
    <row r="33" spans="1:10" x14ac:dyDescent="0.3">
      <c r="A33" s="1" t="s">
        <v>37</v>
      </c>
      <c r="B33" s="1"/>
      <c r="C33" s="1"/>
      <c r="D33" s="3">
        <v>2152.6999999999998</v>
      </c>
      <c r="E33" s="1"/>
      <c r="F33" s="6" t="s">
        <v>73</v>
      </c>
      <c r="G33" s="1"/>
      <c r="H33" s="3">
        <v>100000</v>
      </c>
      <c r="I33" s="1"/>
      <c r="J33" s="2">
        <v>45777</v>
      </c>
    </row>
    <row r="34" spans="1:10" x14ac:dyDescent="0.3">
      <c r="A34" s="1" t="s">
        <v>39</v>
      </c>
      <c r="B34" s="1"/>
      <c r="C34" s="1"/>
      <c r="D34" s="3">
        <v>5655.37</v>
      </c>
      <c r="E34" s="1"/>
      <c r="F34" s="6" t="s">
        <v>40</v>
      </c>
      <c r="G34" s="1"/>
      <c r="H34" s="3">
        <v>100000</v>
      </c>
      <c r="I34" s="1"/>
      <c r="J34" s="2">
        <v>45636</v>
      </c>
    </row>
    <row r="35" spans="1:10" x14ac:dyDescent="0.3">
      <c r="A35" s="1" t="s">
        <v>41</v>
      </c>
      <c r="B35" s="1"/>
      <c r="C35" s="1"/>
      <c r="D35" s="3"/>
      <c r="E35" s="1"/>
      <c r="F35" s="1" t="s">
        <v>42</v>
      </c>
      <c r="G35" s="1"/>
      <c r="H35" s="3">
        <v>98000</v>
      </c>
      <c r="I35" s="1"/>
      <c r="J35" s="2">
        <v>45539</v>
      </c>
    </row>
    <row r="36" spans="1:10" x14ac:dyDescent="0.3">
      <c r="A36" s="1" t="s">
        <v>43</v>
      </c>
      <c r="B36" s="1"/>
      <c r="C36" s="1"/>
      <c r="D36" s="3">
        <v>0</v>
      </c>
      <c r="E36" s="1"/>
      <c r="F36" s="1" t="s">
        <v>87</v>
      </c>
      <c r="G36" s="1"/>
      <c r="H36" s="3">
        <v>100000</v>
      </c>
      <c r="I36" s="1" t="s">
        <v>8</v>
      </c>
      <c r="J36" s="2">
        <v>45856</v>
      </c>
    </row>
    <row r="37" spans="1:10" x14ac:dyDescent="0.3">
      <c r="A37" s="1" t="s">
        <v>44</v>
      </c>
      <c r="B37" s="1"/>
      <c r="C37" s="1"/>
      <c r="D37" s="3">
        <v>0</v>
      </c>
      <c r="E37" s="1"/>
      <c r="F37" s="1" t="s">
        <v>45</v>
      </c>
      <c r="G37" s="1"/>
      <c r="H37" s="3">
        <v>95000</v>
      </c>
      <c r="I37" s="1"/>
      <c r="J37" s="2">
        <v>45569</v>
      </c>
    </row>
    <row r="38" spans="1:10" x14ac:dyDescent="0.3">
      <c r="A38" s="1" t="s">
        <v>21</v>
      </c>
      <c r="B38" s="1"/>
      <c r="C38" s="1"/>
      <c r="D38" s="3">
        <v>0</v>
      </c>
      <c r="E38" s="1"/>
      <c r="F38" s="1"/>
      <c r="G38" s="1"/>
      <c r="H38" s="3"/>
      <c r="I38" s="1"/>
      <c r="J38" s="2"/>
    </row>
    <row r="39" spans="1:10" x14ac:dyDescent="0.3">
      <c r="A39" s="4" t="s">
        <v>46</v>
      </c>
      <c r="B39" s="1"/>
      <c r="C39" s="1"/>
      <c r="D39" s="7">
        <f>SUM(D27:D38)</f>
        <v>694348.86</v>
      </c>
      <c r="E39" s="1"/>
      <c r="F39" s="1"/>
      <c r="G39" s="1"/>
      <c r="H39" s="3"/>
      <c r="I39" s="1"/>
      <c r="J39" s="2"/>
    </row>
    <row r="40" spans="1:10" x14ac:dyDescent="0.3">
      <c r="A40" s="1"/>
      <c r="B40" s="1"/>
      <c r="C40" s="1"/>
      <c r="D40" s="1"/>
      <c r="E40" s="1"/>
      <c r="F40" s="1" t="s">
        <v>8</v>
      </c>
      <c r="G40" s="1"/>
      <c r="H40" s="3" t="s">
        <v>8</v>
      </c>
      <c r="I40" s="1"/>
      <c r="J40" s="2" t="s">
        <v>8</v>
      </c>
    </row>
    <row r="41" spans="1:10" x14ac:dyDescent="0.3">
      <c r="A41" s="4" t="s">
        <v>47</v>
      </c>
      <c r="B41" s="1"/>
      <c r="C41" s="1"/>
      <c r="D41" s="8">
        <f>D24-D39</f>
        <v>-29028.329999999842</v>
      </c>
      <c r="E41" s="1"/>
      <c r="F41" s="6" t="s">
        <v>48</v>
      </c>
      <c r="G41" s="1" t="s">
        <v>8</v>
      </c>
      <c r="H41" s="3" t="s">
        <v>8</v>
      </c>
      <c r="I41" s="1"/>
      <c r="J41" s="2" t="s">
        <v>8</v>
      </c>
    </row>
    <row r="42" spans="1:10" x14ac:dyDescent="0.3">
      <c r="A42" s="6" t="s">
        <v>8</v>
      </c>
      <c r="B42" s="1"/>
      <c r="C42" s="1"/>
      <c r="D42" s="3">
        <v>0</v>
      </c>
      <c r="E42" s="1"/>
      <c r="F42" s="1" t="s">
        <v>8</v>
      </c>
      <c r="G42" s="1" t="s">
        <v>8</v>
      </c>
      <c r="H42" s="3">
        <v>0</v>
      </c>
      <c r="I42" s="1"/>
      <c r="J42" s="2" t="s">
        <v>8</v>
      </c>
    </row>
    <row r="43" spans="1:10" x14ac:dyDescent="0.3">
      <c r="A43" s="1" t="s">
        <v>49</v>
      </c>
      <c r="B43" s="1"/>
      <c r="C43" s="1"/>
      <c r="D43" s="3">
        <v>3577221.81</v>
      </c>
      <c r="E43" s="1"/>
      <c r="F43" s="1" t="s">
        <v>50</v>
      </c>
      <c r="G43" s="1"/>
      <c r="H43" s="3">
        <v>100000</v>
      </c>
      <c r="I43" s="1"/>
      <c r="J43" s="2">
        <v>45595</v>
      </c>
    </row>
    <row r="44" spans="1:10" x14ac:dyDescent="0.3">
      <c r="A44" s="1" t="s">
        <v>83</v>
      </c>
      <c r="B44" s="2"/>
      <c r="C44" s="1"/>
      <c r="D44" s="5">
        <f>SUM(D41:D43)</f>
        <v>3548193.4800000004</v>
      </c>
      <c r="E44" s="1"/>
      <c r="F44" s="1" t="s">
        <v>79</v>
      </c>
      <c r="G44" s="2" t="s">
        <v>8</v>
      </c>
      <c r="H44" s="3">
        <v>100000</v>
      </c>
      <c r="I44" s="1"/>
      <c r="J44" s="2">
        <v>45833</v>
      </c>
    </row>
    <row r="45" spans="1:10" x14ac:dyDescent="0.3">
      <c r="A45" s="1"/>
      <c r="B45" s="1"/>
      <c r="C45" s="1"/>
      <c r="D45" s="1"/>
      <c r="E45" s="1"/>
      <c r="F45" s="1" t="s">
        <v>77</v>
      </c>
      <c r="G45" s="2" t="s">
        <v>8</v>
      </c>
      <c r="H45" s="3">
        <v>100000</v>
      </c>
      <c r="I45" s="1"/>
      <c r="J45" s="2">
        <v>45790</v>
      </c>
    </row>
    <row r="46" spans="1:10" x14ac:dyDescent="0.3">
      <c r="A46" s="1" t="s">
        <v>53</v>
      </c>
      <c r="B46" s="1"/>
      <c r="C46" s="1"/>
      <c r="D46" s="1"/>
      <c r="E46" s="1"/>
      <c r="F46" s="1" t="s">
        <v>63</v>
      </c>
      <c r="G46" s="2"/>
      <c r="H46" s="3">
        <v>100000</v>
      </c>
      <c r="I46" s="2"/>
      <c r="J46" s="2">
        <v>45761</v>
      </c>
    </row>
    <row r="47" spans="1:10" x14ac:dyDescent="0.3">
      <c r="A47" s="1" t="s">
        <v>54</v>
      </c>
      <c r="B47" s="1"/>
      <c r="C47" s="1"/>
      <c r="D47" s="3" t="s">
        <v>8</v>
      </c>
      <c r="E47" s="1"/>
      <c r="F47" s="1" t="s">
        <v>80</v>
      </c>
      <c r="G47" s="1"/>
      <c r="H47" s="3">
        <v>100000</v>
      </c>
      <c r="I47" s="1"/>
      <c r="J47" s="2">
        <v>45838</v>
      </c>
    </row>
    <row r="48" spans="1:10" x14ac:dyDescent="0.3">
      <c r="A48" s="6" t="s">
        <v>8</v>
      </c>
      <c r="B48" s="1"/>
      <c r="C48" s="1"/>
      <c r="D48" s="3">
        <v>0</v>
      </c>
      <c r="E48" s="1"/>
      <c r="F48" s="1" t="s">
        <v>81</v>
      </c>
      <c r="G48" s="1"/>
      <c r="H48" s="3">
        <v>100000</v>
      </c>
      <c r="I48" s="1"/>
      <c r="J48" s="2">
        <v>45835</v>
      </c>
    </row>
    <row r="49" spans="1:10" x14ac:dyDescent="0.3">
      <c r="A49" s="1" t="s">
        <v>57</v>
      </c>
      <c r="B49" s="1"/>
      <c r="C49" s="1"/>
      <c r="D49" s="3">
        <v>942901.56</v>
      </c>
      <c r="E49" s="1"/>
      <c r="F49" s="1" t="s">
        <v>64</v>
      </c>
      <c r="G49" s="1"/>
      <c r="H49" s="3">
        <v>100000</v>
      </c>
      <c r="I49" s="1"/>
      <c r="J49" s="2">
        <v>45673</v>
      </c>
    </row>
    <row r="50" spans="1:10" x14ac:dyDescent="0.3">
      <c r="A50" s="1" t="s">
        <v>58</v>
      </c>
      <c r="B50" s="1"/>
      <c r="C50" s="1"/>
      <c r="D50" s="3">
        <v>293530.64</v>
      </c>
      <c r="E50" s="1"/>
      <c r="F50" s="1"/>
      <c r="G50" s="1"/>
      <c r="H50" s="3"/>
      <c r="I50" s="1"/>
      <c r="J50" s="2"/>
    </row>
    <row r="51" spans="1:10" x14ac:dyDescent="0.3">
      <c r="A51" s="6" t="s">
        <v>59</v>
      </c>
      <c r="B51" s="1"/>
      <c r="C51" s="1"/>
      <c r="D51" s="9">
        <v>2307461.2799999998</v>
      </c>
      <c r="E51" s="1"/>
      <c r="F51" s="1" t="s">
        <v>8</v>
      </c>
      <c r="G51" s="1"/>
      <c r="H51" s="3">
        <f>SUM(H16:H49)</f>
        <v>2307461.2800000003</v>
      </c>
      <c r="I51" s="1"/>
      <c r="J51" s="1"/>
    </row>
    <row r="52" spans="1:10" x14ac:dyDescent="0.3">
      <c r="A52" s="6" t="s">
        <v>60</v>
      </c>
      <c r="B52" s="1"/>
      <c r="C52" s="1"/>
      <c r="D52" s="9">
        <v>4300</v>
      </c>
      <c r="E52" s="1"/>
      <c r="F52" s="1"/>
      <c r="G52" s="1"/>
      <c r="H52" s="3" t="s">
        <v>8</v>
      </c>
      <c r="I52" s="1"/>
      <c r="J52" s="1"/>
    </row>
    <row r="53" spans="1:10" x14ac:dyDescent="0.3">
      <c r="A53" s="4" t="s">
        <v>61</v>
      </c>
      <c r="B53" s="1"/>
      <c r="C53" s="1"/>
      <c r="D53" s="5">
        <f>SUM(D48:D52)</f>
        <v>3548193.48</v>
      </c>
      <c r="E53" s="1"/>
      <c r="F53" s="1"/>
      <c r="G53" s="1"/>
      <c r="H53" s="10" t="s">
        <v>8</v>
      </c>
      <c r="I53" s="1"/>
      <c r="J53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January</vt:lpstr>
      <vt:lpstr>February</vt:lpstr>
      <vt:lpstr>March</vt:lpstr>
      <vt:lpstr>April</vt:lpstr>
      <vt:lpstr>May</vt:lpstr>
      <vt:lpstr>June</vt:lpstr>
      <vt:lpstr>July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Claudette, Moss</dc:creator>
  <cp:lastModifiedBy>Claudette, Moss</cp:lastModifiedBy>
  <cp:lastPrinted>2024-02-14T22:19:50Z</cp:lastPrinted>
  <dcterms:created xsi:type="dcterms:W3CDTF">2024-02-02T18:13:44Z</dcterms:created>
  <dcterms:modified xsi:type="dcterms:W3CDTF">2024-08-05T19:30:59Z</dcterms:modified>
</cp:coreProperties>
</file>